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R\Revista_Univers Farmaceutic\Revista 2023\4_2023\"/>
    </mc:Choice>
  </mc:AlternateContent>
  <xr:revisionPtr revIDLastSave="0" documentId="13_ncr:1_{FA6A73A9-5399-4E4F-A5EE-BE39DC5B8AE7}" xr6:coauthVersionLast="47" xr6:coauthVersionMax="47" xr10:uidLastSave="{00000000-0000-0000-0000-000000000000}"/>
  <bookViews>
    <workbookView xWindow="-110" yWindow="-110" windowWidth="19420" windowHeight="10420" xr2:uid="{0CC8901B-F3A3-4084-A09F-249925561B3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6" i="1" l="1"/>
  <c r="G116" i="1"/>
  <c r="G228" i="1"/>
  <c r="G229" i="1"/>
  <c r="G224" i="1"/>
  <c r="G225" i="1"/>
  <c r="F233" i="1" l="1"/>
  <c r="E233" i="1"/>
  <c r="D233" i="1"/>
  <c r="C233" i="1"/>
  <c r="G233" i="1" s="1"/>
  <c r="G232" i="1"/>
  <c r="G231" i="1" s="1"/>
  <c r="G230" i="1"/>
  <c r="G227" i="1"/>
  <c r="G223" i="1"/>
  <c r="G222" i="1"/>
  <c r="G221" i="1"/>
  <c r="G220" i="1"/>
  <c r="G219" i="1"/>
  <c r="G218" i="1"/>
  <c r="G217" i="1"/>
  <c r="G216" i="1"/>
  <c r="G215" i="1"/>
  <c r="G213" i="1"/>
  <c r="G212" i="1"/>
  <c r="G211" i="1"/>
  <c r="G210" i="1"/>
  <c r="G209" i="1"/>
  <c r="G208" i="1"/>
  <c r="G207" i="1"/>
  <c r="G206" i="1"/>
  <c r="G205" i="1"/>
  <c r="G204" i="1"/>
  <c r="G203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7" i="1"/>
  <c r="G186" i="1"/>
  <c r="G185" i="1"/>
  <c r="G184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3" i="1"/>
  <c r="G162" i="1"/>
  <c r="G161" i="1"/>
  <c r="G160" i="1"/>
  <c r="G159" i="1"/>
  <c r="G158" i="1"/>
  <c r="G157" i="1"/>
  <c r="G156" i="1"/>
  <c r="G154" i="1"/>
  <c r="G153" i="1"/>
  <c r="G152" i="1"/>
  <c r="G151" i="1"/>
  <c r="G150" i="1"/>
  <c r="G149" i="1"/>
  <c r="G148" i="1"/>
  <c r="G147" i="1"/>
  <c r="G146" i="1"/>
  <c r="G145" i="1"/>
  <c r="G144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2" i="1"/>
  <c r="G121" i="1"/>
  <c r="G120" i="1"/>
  <c r="G119" i="1"/>
  <c r="G118" i="1"/>
  <c r="G117" i="1"/>
  <c r="G115" i="1"/>
  <c r="G114" i="1"/>
  <c r="G113" i="1"/>
  <c r="G112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8" i="1"/>
  <c r="G47" i="1"/>
  <c r="G46" i="1"/>
  <c r="G45" i="1"/>
  <c r="G44" i="1"/>
  <c r="G43" i="1"/>
  <c r="G42" i="1"/>
  <c r="G41" i="1"/>
  <c r="G40" i="1"/>
  <c r="G39" i="1"/>
  <c r="G38" i="1"/>
  <c r="G37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164" i="1" l="1"/>
  <c r="G111" i="1"/>
  <c r="G155" i="1"/>
  <c r="G3" i="1"/>
  <c r="G95" i="1"/>
  <c r="G49" i="1"/>
  <c r="G36" i="1"/>
  <c r="G143" i="1"/>
  <c r="G123" i="1"/>
  <c r="G202" i="1"/>
  <c r="G214" i="1"/>
  <c r="G78" i="1"/>
  <c r="G183" i="1"/>
  <c r="G188" i="1"/>
</calcChain>
</file>

<file path=xl/sharedStrings.xml><?xml version="1.0" encoding="utf-8"?>
<sst xmlns="http://schemas.openxmlformats.org/spreadsheetml/2006/main" count="467" uniqueCount="467">
  <si>
    <t>A01A</t>
  </si>
  <si>
    <t>A02A</t>
  </si>
  <si>
    <t>A02B</t>
  </si>
  <si>
    <t>A03A</t>
  </si>
  <si>
    <t>A03B</t>
  </si>
  <si>
    <t>A03D</t>
  </si>
  <si>
    <t>A03F</t>
  </si>
  <si>
    <t>A04A</t>
  </si>
  <si>
    <t>A05A</t>
  </si>
  <si>
    <t>A05B</t>
  </si>
  <si>
    <t>A06A</t>
  </si>
  <si>
    <t>A07A</t>
  </si>
  <si>
    <t>A07B</t>
  </si>
  <si>
    <t>A07D</t>
  </si>
  <si>
    <t>A07E</t>
  </si>
  <si>
    <t>A07F</t>
  </si>
  <si>
    <t>A07X</t>
  </si>
  <si>
    <t>A08A</t>
  </si>
  <si>
    <t>A09A</t>
  </si>
  <si>
    <t>A10A</t>
  </si>
  <si>
    <t>A10B</t>
  </si>
  <si>
    <t>A11C</t>
  </si>
  <si>
    <t>A11D</t>
  </si>
  <si>
    <t>A11E</t>
  </si>
  <si>
    <t>A11G</t>
  </si>
  <si>
    <t>A11H</t>
  </si>
  <si>
    <t>A11J</t>
  </si>
  <si>
    <t>A12A</t>
  </si>
  <si>
    <t>A12B</t>
  </si>
  <si>
    <t>A12C</t>
  </si>
  <si>
    <t>A13A</t>
  </si>
  <si>
    <t>A16A</t>
  </si>
  <si>
    <t>B01A</t>
  </si>
  <si>
    <t>B02A</t>
  </si>
  <si>
    <t>B02B</t>
  </si>
  <si>
    <t>B03A</t>
  </si>
  <si>
    <t>B03B</t>
  </si>
  <si>
    <t>B03X</t>
  </si>
  <si>
    <t>B05A</t>
  </si>
  <si>
    <t>B05B</t>
  </si>
  <si>
    <t>B05D</t>
  </si>
  <si>
    <t>B05X</t>
  </si>
  <si>
    <t>B05Z</t>
  </si>
  <si>
    <t>B06A</t>
  </si>
  <si>
    <t>C01A</t>
  </si>
  <si>
    <t>C01B</t>
  </si>
  <si>
    <t>C01C</t>
  </si>
  <si>
    <t>C01D</t>
  </si>
  <si>
    <t>C01E</t>
  </si>
  <si>
    <t>C02A</t>
  </si>
  <si>
    <t>C02C</t>
  </si>
  <si>
    <t>C02K</t>
  </si>
  <si>
    <t>C03A</t>
  </si>
  <si>
    <t>C03B</t>
  </si>
  <si>
    <t>C03C</t>
  </si>
  <si>
    <t>C03D</t>
  </si>
  <si>
    <t>C03E</t>
  </si>
  <si>
    <t>C04A</t>
  </si>
  <si>
    <t>C05A</t>
  </si>
  <si>
    <t>C05B</t>
  </si>
  <si>
    <t>C05C</t>
  </si>
  <si>
    <t>C07A</t>
  </si>
  <si>
    <t>C07B</t>
  </si>
  <si>
    <t>C07F</t>
  </si>
  <si>
    <t>C08C</t>
  </si>
  <si>
    <t>C08D</t>
  </si>
  <si>
    <t>C09A</t>
  </si>
  <si>
    <t>C09B</t>
  </si>
  <si>
    <t>C09C</t>
  </si>
  <si>
    <t>C09D</t>
  </si>
  <si>
    <t>C10A</t>
  </si>
  <si>
    <t>C10B</t>
  </si>
  <si>
    <t>D01A</t>
  </si>
  <si>
    <t>D01B</t>
  </si>
  <si>
    <t>D03A</t>
  </si>
  <si>
    <t>D03B</t>
  </si>
  <si>
    <t>D04A</t>
  </si>
  <si>
    <t>D05A</t>
  </si>
  <si>
    <t>D06A</t>
  </si>
  <si>
    <t>D06B</t>
  </si>
  <si>
    <t>D07A</t>
  </si>
  <si>
    <t>D07C</t>
  </si>
  <si>
    <t>D07X</t>
  </si>
  <si>
    <t>D08A</t>
  </si>
  <si>
    <t>D10A</t>
  </si>
  <si>
    <t>D10B</t>
  </si>
  <si>
    <t>D11A</t>
  </si>
  <si>
    <t>G01A</t>
  </si>
  <si>
    <t>G01B</t>
  </si>
  <si>
    <t>G02A</t>
  </si>
  <si>
    <t>G02B</t>
  </si>
  <si>
    <t>G02C</t>
  </si>
  <si>
    <t>G03A</t>
  </si>
  <si>
    <t>G03B</t>
  </si>
  <si>
    <t>G03C</t>
  </si>
  <si>
    <t>G03D</t>
  </si>
  <si>
    <t>G03F</t>
  </si>
  <si>
    <t>G03G</t>
  </si>
  <si>
    <t>G03H</t>
  </si>
  <si>
    <t>G03X</t>
  </si>
  <si>
    <t>G04B</t>
  </si>
  <si>
    <t>G04C</t>
  </si>
  <si>
    <t>H01A</t>
  </si>
  <si>
    <t>H01B</t>
  </si>
  <si>
    <t>H01C</t>
  </si>
  <si>
    <t>H02A</t>
  </si>
  <si>
    <t>H03A</t>
  </si>
  <si>
    <t>H03B</t>
  </si>
  <si>
    <t>H03C</t>
  </si>
  <si>
    <t>H04A</t>
  </si>
  <si>
    <t>H05A</t>
  </si>
  <si>
    <t>H05B</t>
  </si>
  <si>
    <t>J01A</t>
  </si>
  <si>
    <t>J01B</t>
  </si>
  <si>
    <t>J01C</t>
  </si>
  <si>
    <t>J01D</t>
  </si>
  <si>
    <t>J01E</t>
  </si>
  <si>
    <t>J01F</t>
  </si>
  <si>
    <t>J01G</t>
  </si>
  <si>
    <t>J01M</t>
  </si>
  <si>
    <t>J01X</t>
  </si>
  <si>
    <t>J02A</t>
  </si>
  <si>
    <t>J04A</t>
  </si>
  <si>
    <t>J05A</t>
  </si>
  <si>
    <t>J06B</t>
  </si>
  <si>
    <t>J07A</t>
  </si>
  <si>
    <t>J07B</t>
  </si>
  <si>
    <t>J07C</t>
  </si>
  <si>
    <t>L01A</t>
  </si>
  <si>
    <t>L01B</t>
  </si>
  <si>
    <t>L01C</t>
  </si>
  <si>
    <t>L01D</t>
  </si>
  <si>
    <t>L01X</t>
  </si>
  <si>
    <t>L02A</t>
  </si>
  <si>
    <t>L02B</t>
  </si>
  <si>
    <t>L03A</t>
  </si>
  <si>
    <t>L04A</t>
  </si>
  <si>
    <t>M01A</t>
  </si>
  <si>
    <t>M01C</t>
  </si>
  <si>
    <t>M02A</t>
  </si>
  <si>
    <t>M03A</t>
  </si>
  <si>
    <t>M03B</t>
  </si>
  <si>
    <t>M04A</t>
  </si>
  <si>
    <t>M05B</t>
  </si>
  <si>
    <t>M09A</t>
  </si>
  <si>
    <t>N01A</t>
  </si>
  <si>
    <t>N01B</t>
  </si>
  <si>
    <t>N02A</t>
  </si>
  <si>
    <t>N02B</t>
  </si>
  <si>
    <t>N02C</t>
  </si>
  <si>
    <t>N03A</t>
  </si>
  <si>
    <t>N04A</t>
  </si>
  <si>
    <t>N04B</t>
  </si>
  <si>
    <t>N05A</t>
  </si>
  <si>
    <t>N05B</t>
  </si>
  <si>
    <t>N05C</t>
  </si>
  <si>
    <t>N06A</t>
  </si>
  <si>
    <t>N06B</t>
  </si>
  <si>
    <t>N06D</t>
  </si>
  <si>
    <t>N07A</t>
  </si>
  <si>
    <t>N07B</t>
  </si>
  <si>
    <t>N07C</t>
  </si>
  <si>
    <t>N07X</t>
  </si>
  <si>
    <t>P01A</t>
  </si>
  <si>
    <t>P01B</t>
  </si>
  <si>
    <t>P02C</t>
  </si>
  <si>
    <t>P03A</t>
  </si>
  <si>
    <t>R01A</t>
  </si>
  <si>
    <t>R01B</t>
  </si>
  <si>
    <t>R02A</t>
  </si>
  <si>
    <t>R03A</t>
  </si>
  <si>
    <t>R03B</t>
  </si>
  <si>
    <t>R03C</t>
  </si>
  <si>
    <t>R03D</t>
  </si>
  <si>
    <t>R05C</t>
  </si>
  <si>
    <t>R05D</t>
  </si>
  <si>
    <t>R05F</t>
  </si>
  <si>
    <t>R06A</t>
  </si>
  <si>
    <t>R07A</t>
  </si>
  <si>
    <t>S01A</t>
  </si>
  <si>
    <t>S01B</t>
  </si>
  <si>
    <t>S01C</t>
  </si>
  <si>
    <t>S01E</t>
  </si>
  <si>
    <t>S01F</t>
  </si>
  <si>
    <t>S01G</t>
  </si>
  <si>
    <t>S01H</t>
  </si>
  <si>
    <t>S01X</t>
  </si>
  <si>
    <t>S02C</t>
  </si>
  <si>
    <t>S02D</t>
  </si>
  <si>
    <t>S03A</t>
  </si>
  <si>
    <t>V03A</t>
  </si>
  <si>
    <t>V04C</t>
  </si>
  <si>
    <t>V06D</t>
  </si>
  <si>
    <t>V07A</t>
  </si>
  <si>
    <t>V08A</t>
  </si>
  <si>
    <t>V08B</t>
  </si>
  <si>
    <t>V08C</t>
  </si>
  <si>
    <t>V08D</t>
  </si>
  <si>
    <t>V09F</t>
  </si>
  <si>
    <t>V10X</t>
  </si>
  <si>
    <t>XRNI</t>
  </si>
  <si>
    <t>Definiție**</t>
  </si>
  <si>
    <t>STOMATOLOGICAL PREPARATIONS</t>
  </si>
  <si>
    <t>ANTACIDS</t>
  </si>
  <si>
    <t>DRUGS FOR PEPTIC ULCER AND GASTRO-OESOPHAGEAL REFLUX DISEASE (GORD)</t>
  </si>
  <si>
    <t>DRUGS FOR FUNCTIONAL GASTROINTESTINAL DISORDERS</t>
  </si>
  <si>
    <t>BELLADONNA AND DERIVATIVES, PLAIN</t>
  </si>
  <si>
    <t>ANTISPASMODICS IN COMBINATION WITH ANALGESICS</t>
  </si>
  <si>
    <t>PROPULSIVES</t>
  </si>
  <si>
    <t>ANTIEMETICS AND ANTINAUSEANTS</t>
  </si>
  <si>
    <t>BILE THERAPY</t>
  </si>
  <si>
    <t>LIVER THERAPY, LIPOTROPICS</t>
  </si>
  <si>
    <t>DRUGS FOR CONSTIPATION</t>
  </si>
  <si>
    <t>INTESTINAL ANTIINFECTIVES</t>
  </si>
  <si>
    <t>INTESTINAL ADSORBENTS</t>
  </si>
  <si>
    <t>ANTIPROPULSIVES</t>
  </si>
  <si>
    <t>INTESTINAL ANTIINFLAMMATORY AGENTS</t>
  </si>
  <si>
    <t>ANTIDIARRHEAL MICROORGANISMS</t>
  </si>
  <si>
    <t>OTHER ANTIDIARRHEALS</t>
  </si>
  <si>
    <t>ANTIOBESITY PREPARATIONS, EXCL. DIET PRODUCTS</t>
  </si>
  <si>
    <t>DIGESTIVES, INCL. ENZYMES</t>
  </si>
  <si>
    <t>INSULINS AND ANALOGUES</t>
  </si>
  <si>
    <t>BLOOD GLUCOSE LOWERING DRUGS, EXCL. INSULINS</t>
  </si>
  <si>
    <t>VITAMIN A AND D, INCL. COMBINATIONS OF THE TWO</t>
  </si>
  <si>
    <t>VITAMIN B1, PLAIN AND IN COMBINATION WITH VITAMIN B6 AND B12</t>
  </si>
  <si>
    <t>VITAMIN B-COMPLEX, INCL. COMBINATIONS</t>
  </si>
  <si>
    <t>ASCORBIC ACID (VITAMIN C), INCL. COMBINATIONS</t>
  </si>
  <si>
    <t>OTHER PLAIN VITAMIN PREPARATIONS</t>
  </si>
  <si>
    <t>OTHER VITAMIN PRODUCTS, COMBINATIONS</t>
  </si>
  <si>
    <t>OTHER MINERAL SUPPLEMENTS</t>
  </si>
  <si>
    <t>TONICS</t>
  </si>
  <si>
    <t>OTHER ALIMENTARY TRACT AND METABOLISM PRODUCTS</t>
  </si>
  <si>
    <t>ANTITHROMBOTIC AGENTS</t>
  </si>
  <si>
    <t>ANTIFIBRINOLYTICS</t>
  </si>
  <si>
    <t>VITAMIN K AND OTHER HEMOSTATICS</t>
  </si>
  <si>
    <t>IRON PREPARATIONS</t>
  </si>
  <si>
    <t>VITAMIN B12 AND FOLIC ACID</t>
  </si>
  <si>
    <t>OTHER ANTIANEMIC PREPARATIONS</t>
  </si>
  <si>
    <t>BLOOD AND RELATED PRODUCTS</t>
  </si>
  <si>
    <t>I.V. SOLUTIONS</t>
  </si>
  <si>
    <t>PERITONEAL DIALYTICS</t>
  </si>
  <si>
    <t>I.V. SOLUTION ADDITIVES</t>
  </si>
  <si>
    <t>HEMODIALYTICS AND HEMOFILTRATES</t>
  </si>
  <si>
    <t>OTHER HEMATOLOGICAL AGENTS</t>
  </si>
  <si>
    <t>CARDIAC GLYCOSIDES</t>
  </si>
  <si>
    <t>ANTIARRHYTHMICS, CLASS I AND III</t>
  </si>
  <si>
    <t>CARDIAC STIMULANTS EXCL. CARDIAC GLYCOSIDES</t>
  </si>
  <si>
    <t>VASODILATORS USED IN CARDIAC DISEASES</t>
  </si>
  <si>
    <t>OTHER CARDIAC PREPARATIONS</t>
  </si>
  <si>
    <t>ANTIADRENERGIC AGENTS, CENTRALLY ACTING</t>
  </si>
  <si>
    <t>ANTIADRENERGIC AGENTS, PERIPHERALLY ACTING</t>
  </si>
  <si>
    <t>OTHER ANTIHYPERTENSIVES</t>
  </si>
  <si>
    <t>LOW-CEILING DIURETICS, THIAZIDES</t>
  </si>
  <si>
    <t>LOW-CEILING DIURETICS, EXCL. THIAZIDES</t>
  </si>
  <si>
    <t>HIGH-CEILING DIURETICS</t>
  </si>
  <si>
    <t>POTASSIUM-SPARING AGENTS</t>
  </si>
  <si>
    <t>DIURETICS AND POTASSIUM-SPARING AGENTS IN COMBINATION</t>
  </si>
  <si>
    <t>PERIPHERAL VASODILATORS</t>
  </si>
  <si>
    <t>AGENTS FOR TREATMENT OF HEMORRHOIDS AND ANAL FISSURES FOR TOPICAL USE</t>
  </si>
  <si>
    <t>ANTIVARICOSE THERAPY</t>
  </si>
  <si>
    <t>CAPILLARY STABILIZING AGENTS</t>
  </si>
  <si>
    <t>BETA BLOCKING AGENTS</t>
  </si>
  <si>
    <t>BETA BLOCKING AGENTS AND THIAZIDES</t>
  </si>
  <si>
    <t>BETA BLOCKING AGENTS, OTHER COMBINATIONS</t>
  </si>
  <si>
    <t>SELECTIVE CALCIUM CHANNEL BLOCKERS WITH MAINLY VASCULAR EFFECTS</t>
  </si>
  <si>
    <t>SELECTIVE CALCIUM CHANNEL BLOCKERS WITH DIRECT CARDIAC EFFECTS</t>
  </si>
  <si>
    <t>ACE INHIBITORS, PLAIN</t>
  </si>
  <si>
    <t>ACE INHIBITORS, COMBINATIONS</t>
  </si>
  <si>
    <t>ANGIOTENSIN II RECEPTOR BLOCKERS (ARBs), PLAIN</t>
  </si>
  <si>
    <t>ANGIOTENSIN II RECEPTOR BLOCKERS (ARBs), COMBINATIONS</t>
  </si>
  <si>
    <t>LIPID MODIFYING AGENTS, PLAIN</t>
  </si>
  <si>
    <t>LIPID MODIFYING AGENTS, COMBINATIONS</t>
  </si>
  <si>
    <t>ANTIFUNGALS FOR TOPICAL USE</t>
  </si>
  <si>
    <t>ANTIFUNGALS FOR SYSTEMIC USE</t>
  </si>
  <si>
    <t>ANTIPRURITICS, INCL. ANTIHISTAMINES, ANESTHETICS, ETC.</t>
  </si>
  <si>
    <t>ANTIPSORIATICS FOR TOPICAL USE</t>
  </si>
  <si>
    <t>ANTIBIOTICS FOR TOPICAL USE</t>
  </si>
  <si>
    <t>CHEMOTHERAPEUTICS FOR TOPICAL USE</t>
  </si>
  <si>
    <t>CORTICOSTEROIDS, PLAIN</t>
  </si>
  <si>
    <t>CORTICOSTEROIDS, COMBINATIONS WITH ANTIBIOTICS</t>
  </si>
  <si>
    <t>CORTICOSTEROIDS, OTHER COMBINATIONS</t>
  </si>
  <si>
    <t>ANTISEPTICS AND DISINFECTANTS</t>
  </si>
  <si>
    <t>ANTI-ACNE PREPARATIONS FOR TOPICAL USE</t>
  </si>
  <si>
    <t>ANTI-ACNE PREPARATIONS FOR SYSTEMIC USE</t>
  </si>
  <si>
    <t>OTHER DERMATOLOGICAL PREPARATIONS</t>
  </si>
  <si>
    <t>ANTIINFECTIVES AND ANTISEPTICS, EXCL. COMBINATIONS WITH CORTICOSTEROIDS</t>
  </si>
  <si>
    <t>A</t>
  </si>
  <si>
    <t>B</t>
  </si>
  <si>
    <t>C</t>
  </si>
  <si>
    <t>D</t>
  </si>
  <si>
    <t>G</t>
  </si>
  <si>
    <t>H</t>
  </si>
  <si>
    <t>J</t>
  </si>
  <si>
    <t>L</t>
  </si>
  <si>
    <t>M</t>
  </si>
  <si>
    <t>N</t>
  </si>
  <si>
    <t>P</t>
  </si>
  <si>
    <t>R</t>
  </si>
  <si>
    <t>S</t>
  </si>
  <si>
    <t>V</t>
  </si>
  <si>
    <t>X</t>
  </si>
  <si>
    <t>ALIMENTARY TRACT AND METABOLISM</t>
  </si>
  <si>
    <t>BLOOD AND BLOOD FORMING ORGANS</t>
  </si>
  <si>
    <t>CARDIOVASCULAR SYSTEM</t>
  </si>
  <si>
    <t>DERMATOLOGICALS</t>
  </si>
  <si>
    <t>GENITO URINARY SYSTEM AND SEX HORMONES</t>
  </si>
  <si>
    <t>SYSTEMIC HORMONAL PREPARATIONS, EXCL. SEX HORMONES AND INSULINS</t>
  </si>
  <si>
    <t>ANTIINFECTIVES FOR SYSTEMIC USE</t>
  </si>
  <si>
    <t>ANTINEOPLASTIC AND IMMUNOMODULATING AGENTS</t>
  </si>
  <si>
    <t> MUSCULO-SKELETAL SYSTEM</t>
  </si>
  <si>
    <t>NERVOUS SYSTEM</t>
  </si>
  <si>
    <t>ANTIPARASITIC PRODUCTS, INSECTICIDES AND REPELLENTS</t>
  </si>
  <si>
    <t>RESPIRATORY SYSTEM</t>
  </si>
  <si>
    <t>SENSORY ORGANS</t>
  </si>
  <si>
    <t>VARIOUS</t>
  </si>
  <si>
    <t>ANTIINFECTIVES/ANTISEPTICS IN COMBINATION WITH CORTICOSTEROIDS</t>
  </si>
  <si>
    <t>CONTRACEPTIVES FOR TOPICAL USE</t>
  </si>
  <si>
    <t>UTEROTONICS</t>
  </si>
  <si>
    <t>OTHER GYNECOLOGICALS</t>
  </si>
  <si>
    <t>HORMONAL CONTRACEPTIVES FOR SYSTEMIC USE</t>
  </si>
  <si>
    <t>ANDROGENS</t>
  </si>
  <si>
    <t>ESTROGENS</t>
  </si>
  <si>
    <t>PROGESTOGENS</t>
  </si>
  <si>
    <t>PROGESTOGENS AND ESTROGENS IN COMBINATION</t>
  </si>
  <si>
    <t>GONADOTROPINS AND OTHER OVULATION STIMULANTS</t>
  </si>
  <si>
    <t>ANTIANDROGENS</t>
  </si>
  <si>
    <t>OTHER SEX HORMONES AND MODULATORS OF THE GENITAL SYSTEM</t>
  </si>
  <si>
    <t>UROLOGICALS</t>
  </si>
  <si>
    <t>DRUGS USED IN BENIGN PROSTATIC HYPERTROPHY</t>
  </si>
  <si>
    <t>ANTERIOR PITUITARY LOBE HORMONES AND ANALOGUES</t>
  </si>
  <si>
    <t>POSTERIOR PITUITARY LOBE HORMONES</t>
  </si>
  <si>
    <t>HYPOTHALAMIC HORMONES</t>
  </si>
  <si>
    <t>CORTICOSTEROIDS FOR SYSTEMIC USE, PLAIN</t>
  </si>
  <si>
    <t>THYROID PREPARATIONS</t>
  </si>
  <si>
    <t>ANTITHYROID PREPARATIONS</t>
  </si>
  <si>
    <t>IODINE THERAPY</t>
  </si>
  <si>
    <t>GLYCOGENOLYTIC HORMONES</t>
  </si>
  <si>
    <t>PARATHYROID HORMONES AND ANALOGUES</t>
  </si>
  <si>
    <t>ANTI-PARATHYROID AGENTS</t>
  </si>
  <si>
    <t>TETRACYCLINES</t>
  </si>
  <si>
    <t>AMPHENICOLS</t>
  </si>
  <si>
    <t>BETA-LACTAM ANTIBACTERIALS, PENICILLINS</t>
  </si>
  <si>
    <t>OTHER BETA-LACTAM ANTIBACTERIALS</t>
  </si>
  <si>
    <t>SULFONAMIDES AND TRIMETHOPRIM</t>
  </si>
  <si>
    <t>MACROLIDES, LINCOSAMIDES AND STREPTOGRAMINS</t>
  </si>
  <si>
    <t>AMINOGLYCOSIDE ANTIBACTERIALS</t>
  </si>
  <si>
    <t>QUINOLONE ANTIBACTERIALS</t>
  </si>
  <si>
    <t>OTHER ANTIBACTERIALS</t>
  </si>
  <si>
    <t>ANTIMYCOTICS FOR SYSTEMIC USE</t>
  </si>
  <si>
    <t>DRUGS FOR TREATMENT OF TUBERCULOSIS</t>
  </si>
  <si>
    <t>DIRECT ACTING ANTIVIRALS</t>
  </si>
  <si>
    <t>IMMUNOGLOBULINS</t>
  </si>
  <si>
    <t>BACTERIAL VACCINES</t>
  </si>
  <si>
    <t>VIRAL VACCINES</t>
  </si>
  <si>
    <t>BACTERIAL AND VIRAL VACCINES, COMBINED</t>
  </si>
  <si>
    <t>ALKYLATING AGENTS</t>
  </si>
  <si>
    <t>ANTIMETABOLITES</t>
  </si>
  <si>
    <t>PLANT ALKALOIDS AND OTHER NATURAL PRODUCTS</t>
  </si>
  <si>
    <t>CYTOTOXIC ANTIBIOTICS AND RELATED SUBSTANCES</t>
  </si>
  <si>
    <t>OTHER ANTINEOPLASTIC AGENTS</t>
  </si>
  <si>
    <t>IMMUNOSTIMULANTS</t>
  </si>
  <si>
    <t>IMMUNOSUPPRESSANTS</t>
  </si>
  <si>
    <t>ANTIINFLAMMATORY AND ANTIRHEUMATIC PRODUCTS, NON-STEROIDS</t>
  </si>
  <si>
    <t>SPECIFIC ANTIRHEUMATIC AGENTS</t>
  </si>
  <si>
    <t>TOPICAL PRODUCTS FOR JOINT AND MUSCULAR PAIN</t>
  </si>
  <si>
    <t>MUSCLE RELAXANTS, PERIPHERALLY ACTING AGENTS</t>
  </si>
  <si>
    <t>MUSCLE RELAXANTS, CENTRALLY ACTING AGENTS</t>
  </si>
  <si>
    <t>ANTIGOUT PREPARATIONS</t>
  </si>
  <si>
    <t>DRUGS AFFECTING BONE STRUCTURE AND MINERALIZATION</t>
  </si>
  <si>
    <t>OTHER DRUGS FOR DISORDERS OF THE MUSCULO-SKELETAL SYSTEM</t>
  </si>
  <si>
    <t>ANESTHETICS, GENERAL</t>
  </si>
  <si>
    <t>ANESTHETICS, LOCAL</t>
  </si>
  <si>
    <t>OPIOIDS</t>
  </si>
  <si>
    <t>OTHER ANALGESICS AND ANTIPYRETICS</t>
  </si>
  <si>
    <t>ANTIMIGRAINE PREPARATIONS</t>
  </si>
  <si>
    <t>ANTIEPILEPTICS</t>
  </si>
  <si>
    <t>ANTIPSYCHOTICS</t>
  </si>
  <si>
    <t>ANXIOLYTICS</t>
  </si>
  <si>
    <t>HYPNOTICS AND SEDATIVES</t>
  </si>
  <si>
    <t>ANTIDEPRESSANTS</t>
  </si>
  <si>
    <t>PSYCHOSTIMULANTS, AGENTS USED FOR ADHD AND NOOTROPICS</t>
  </si>
  <si>
    <t>ANTI-DEMENTIA DRUGS</t>
  </si>
  <si>
    <t>PARASYMPATHOMIMETICS</t>
  </si>
  <si>
    <t>DRUGS USED IN ADDICTIVE DISORDERS</t>
  </si>
  <si>
    <t>ANTIVERTIGO PREPARATIONS</t>
  </si>
  <si>
    <t>OTHER NERVOUS SYSTEM DRUGS</t>
  </si>
  <si>
    <t>AGENTS AGAINST AMOEBIASIS AND OTHER PROTOZOAL DISEASES</t>
  </si>
  <si>
    <t>ANTIMALARIALS</t>
  </si>
  <si>
    <t>ECTOPARASITICIDES, INCL. SCABICIDES</t>
  </si>
  <si>
    <t>DECONGESTANTS AND OTHER NASAL PREPARATIONS FOR TOPICAL USE</t>
  </si>
  <si>
    <t>NASAL DECONGESTANTS FOR SYSTEMIC USE</t>
  </si>
  <si>
    <t>THROAT PREPARATIONS</t>
  </si>
  <si>
    <t>ADRENERGICS, INHALANTS</t>
  </si>
  <si>
    <t>OTHER DRUGS FOR OBSTRUCTIVE AIRWAY DISEASES, INHALANTS</t>
  </si>
  <si>
    <t>ADRENERGICS FOR SYSTEMIC USE</t>
  </si>
  <si>
    <t>OTHER SYSTEMIC DRUGS FOR OBSTRUCTIVE AIRWAY DISEASES</t>
  </si>
  <si>
    <t>EXPECTORANTS, EXCL. COMBINATIONS WITH COUGH SUPPRESSANTS</t>
  </si>
  <si>
    <t>COUGH SUPPRESSANTS, EXCL. COMBINATIONS WITH EXPECTORANTS</t>
  </si>
  <si>
    <t>COUGH SUPPRESSANTS AND EXPECTORANTS, COMBINATIONS</t>
  </si>
  <si>
    <t>ANTIHISTAMINES FOR SYSTEMIC USE</t>
  </si>
  <si>
    <t>OTHER RESPIRATORY SYSTEM PRODUCTS</t>
  </si>
  <si>
    <t>ANTIINFECTIVES</t>
  </si>
  <si>
    <t>ANTIINFLAMMATORY AGENTS</t>
  </si>
  <si>
    <t>ANTIINFLAMMATORY AGENTS AND ANTIINFECTIVES IN COMBINATION</t>
  </si>
  <si>
    <t>ANTIGLAUCOMA PREPARATIONS AND MIOTICS</t>
  </si>
  <si>
    <t>MYDRIATICS AND CYCLOPLEGICS</t>
  </si>
  <si>
    <t>DECONGESTANTS AND ANTIALLERGICS</t>
  </si>
  <si>
    <t>LOCAL ANESTHETICS</t>
  </si>
  <si>
    <t>OTHER OPHTHALMOLOGICALS</t>
  </si>
  <si>
    <t>CORTICOSTEROIDS AND ANTIINFECTIVES IN COMBINATION</t>
  </si>
  <si>
    <t>OTHER OTOLOGICALS</t>
  </si>
  <si>
    <t>ALL OTHER THERAPEUTIC PRODUCTS</t>
  </si>
  <si>
    <t>OTHER DIAGNOSTIC AGENTS</t>
  </si>
  <si>
    <t>OTHER NUTRIENTS</t>
  </si>
  <si>
    <t>ALL OTHER NON-THERAPEUTIC PRODUCTS</t>
  </si>
  <si>
    <t>X-RAY CONTRAST MEDIA, IODINATED</t>
  </si>
  <si>
    <t>X-RAY CONTRAST MEDIA, NON-IODINATED</t>
  </si>
  <si>
    <t>MAGNETIC RESONANCE IMAGING CONTRAST MEDIA</t>
  </si>
  <si>
    <t>ULTRASOUND CONTRAST MEDIA</t>
  </si>
  <si>
    <r>
      <t xml:space="preserve">CICATRIZANTS - </t>
    </r>
    <r>
      <rPr>
        <sz val="11"/>
        <color rgb="FF00B0F0"/>
        <rFont val="Calibri"/>
        <family val="2"/>
        <scheme val="minor"/>
      </rPr>
      <t>PREPARATIONS FOR TREATMENT OF WOUNDS AND ULCERS</t>
    </r>
  </si>
  <si>
    <r>
      <t xml:space="preserve">ENZYMES - </t>
    </r>
    <r>
      <rPr>
        <sz val="11"/>
        <color rgb="FF00B0F0"/>
        <rFont val="Calibri"/>
        <family val="2"/>
        <scheme val="minor"/>
      </rPr>
      <t>PREPARATIONS FOR TREATMENT OF WOUNDS AND ULCERS</t>
    </r>
  </si>
  <si>
    <t>* site CNAS</t>
  </si>
  <si>
    <t>Trim. 1*</t>
  </si>
  <si>
    <t>Trim. 2*</t>
  </si>
  <si>
    <t>Trim. 3*</t>
  </si>
  <si>
    <t>Trim. 4*</t>
  </si>
  <si>
    <t>J06A</t>
  </si>
  <si>
    <t>J07X</t>
  </si>
  <si>
    <t>IMMUNE SERA AND IMMUNOGLOBULINS</t>
  </si>
  <si>
    <t>OTHER VACCINES</t>
  </si>
  <si>
    <t>Cod ATC* - nivel 3</t>
  </si>
  <si>
    <t>** site WHO Collaborating Centre for Drug Statistics Methodology: https://www.whocc.no/atc_ddd_index -  (marcat in albastru - cod ATC, nivel 2)</t>
  </si>
  <si>
    <r>
      <t xml:space="preserve">HORMONES AND RELATED AGENTS - </t>
    </r>
    <r>
      <rPr>
        <sz val="11"/>
        <color rgb="FF00B0F0"/>
        <rFont val="Calibri"/>
        <family val="2"/>
        <scheme val="minor"/>
      </rPr>
      <t>ENDOCRINE THERAPY</t>
    </r>
  </si>
  <si>
    <r>
      <t>HORMONE ANTAGONISTS AND RELATED AGENTS</t>
    </r>
    <r>
      <rPr>
        <sz val="11"/>
        <color rgb="FF00B0F0"/>
        <rFont val="Calibri"/>
        <family val="2"/>
        <scheme val="minor"/>
      </rPr>
      <t xml:space="preserve"> - ENDOCRINE THERAPY</t>
    </r>
  </si>
  <si>
    <r>
      <t xml:space="preserve">ANTICHOLINERGIC AGENTS - </t>
    </r>
    <r>
      <rPr>
        <sz val="11"/>
        <color rgb="FF00B0F0"/>
        <rFont val="Calibri"/>
        <family val="2"/>
        <scheme val="minor"/>
      </rPr>
      <t>ANTI-PARKINSON DRUGS</t>
    </r>
  </si>
  <si>
    <r>
      <t xml:space="preserve">DOPAMINERGIC AGENTS - </t>
    </r>
    <r>
      <rPr>
        <sz val="11"/>
        <color rgb="FF00B0F0"/>
        <rFont val="Calibri"/>
        <family val="2"/>
        <scheme val="minor"/>
      </rPr>
      <t>ANTI-PARKINSON DRUGS</t>
    </r>
  </si>
  <si>
    <r>
      <t xml:space="preserve">ANTINEMATODAL AGENTS - </t>
    </r>
    <r>
      <rPr>
        <sz val="11"/>
        <color rgb="FF00B0F0"/>
        <rFont val="Calibri"/>
        <family val="2"/>
        <scheme val="minor"/>
      </rPr>
      <t>ANTHELMINTICS</t>
    </r>
  </si>
  <si>
    <r>
      <t xml:space="preserve">ANTIINFECTIVES - </t>
    </r>
    <r>
      <rPr>
        <sz val="11"/>
        <color rgb="FF00B0F0"/>
        <rFont val="Calibri"/>
        <family val="2"/>
        <scheme val="minor"/>
      </rPr>
      <t>OPHTHALMOLOGICAL AND OTOLOGICAL PREPARATIONS</t>
    </r>
  </si>
  <si>
    <r>
      <t xml:space="preserve">CALCIUM - </t>
    </r>
    <r>
      <rPr>
        <sz val="11"/>
        <color rgb="FF00B0F0"/>
        <rFont val="Calibri"/>
        <family val="2"/>
        <scheme val="minor"/>
      </rPr>
      <t>MINERAL SUPPLEMENTS</t>
    </r>
  </si>
  <si>
    <r>
      <t xml:space="preserve">POTASSIUM - </t>
    </r>
    <r>
      <rPr>
        <sz val="11"/>
        <color rgb="FF00B0F0"/>
        <rFont val="Calibri"/>
        <family val="2"/>
        <scheme val="minor"/>
      </rPr>
      <t>MINERAL SUPPLEMENTS</t>
    </r>
  </si>
  <si>
    <t>V09D</t>
  </si>
  <si>
    <r>
      <t xml:space="preserve">THYROID - </t>
    </r>
    <r>
      <rPr>
        <sz val="11"/>
        <color rgb="FF00B0F0"/>
        <rFont val="Calibri"/>
        <family val="2"/>
        <scheme val="minor"/>
      </rPr>
      <t>RADIOPHARMACEUTICALS</t>
    </r>
  </si>
  <si>
    <t>V09I</t>
  </si>
  <si>
    <r>
      <t xml:space="preserve">OTHER THERAPEUTIC - </t>
    </r>
    <r>
      <rPr>
        <sz val="11"/>
        <color rgb="FF00B0F0"/>
        <rFont val="Calibri"/>
        <family val="2"/>
        <scheme val="minor"/>
      </rPr>
      <t>RADIOPHARMACEUTICALS</t>
    </r>
  </si>
  <si>
    <r>
      <t xml:space="preserve">TUMOUR DETECTION - </t>
    </r>
    <r>
      <rPr>
        <sz val="11"/>
        <color rgb="FF00B0F0"/>
        <rFont val="Calibri"/>
        <family val="2"/>
        <scheme val="minor"/>
      </rPr>
      <t>RADIOPHARMACEUTICALS</t>
    </r>
  </si>
  <si>
    <t>V09B</t>
  </si>
  <si>
    <r>
      <t xml:space="preserve">SKELETON - </t>
    </r>
    <r>
      <rPr>
        <sz val="11"/>
        <color rgb="FF00B0F0"/>
        <rFont val="Calibri"/>
        <family val="2"/>
        <scheme val="minor"/>
      </rPr>
      <t>RADIOPHARMACEUTICALS</t>
    </r>
  </si>
  <si>
    <t>FĂRĂ</t>
  </si>
  <si>
    <t>L01E</t>
  </si>
  <si>
    <t>PROTEIN KINASE INHIBITORS</t>
  </si>
  <si>
    <t>V09E</t>
  </si>
  <si>
    <t>V09C</t>
  </si>
  <si>
    <t>V09G</t>
  </si>
  <si>
    <r>
      <t xml:space="preserve">CARDIOVASCULAR SYSTEM - </t>
    </r>
    <r>
      <rPr>
        <sz val="11"/>
        <color rgb="FF00B0F0"/>
        <rFont val="Calibri"/>
        <family val="2"/>
        <scheme val="minor"/>
      </rPr>
      <t>RADIOPHARMACEUTICALS</t>
    </r>
  </si>
  <si>
    <t>An 2022 - consum valoric: valoare cu TVA (mii lei)</t>
  </si>
  <si>
    <t>Total an 2022</t>
  </si>
  <si>
    <t>H02C</t>
  </si>
  <si>
    <t>ANTIADRENAL PREPARATIONS</t>
  </si>
  <si>
    <t>J04B</t>
  </si>
  <si>
    <t>DRUGS FOR TREATMENT OF LEPRA</t>
  </si>
  <si>
    <t>L01F</t>
  </si>
  <si>
    <t>MONOCLONAL ANTIBODIES AND ANTIBODY DRUG CONJUGATES</t>
  </si>
  <si>
    <t>R05X</t>
  </si>
  <si>
    <t>OTHER COLD PREPARATIONS</t>
  </si>
  <si>
    <r>
      <t xml:space="preserve">RENAL SYSTEM  - </t>
    </r>
    <r>
      <rPr>
        <sz val="11"/>
        <color rgb="FF00B0F0"/>
        <rFont val="Calibri"/>
        <family val="2"/>
        <scheme val="minor"/>
      </rPr>
      <t>RADIOPHARMACEUTICALS</t>
    </r>
  </si>
  <si>
    <r>
      <t xml:space="preserve">HEPATIC AND RETICULO ENDOTHELIAL SYSTEM - </t>
    </r>
    <r>
      <rPr>
        <sz val="11"/>
        <color rgb="FF00B0F0"/>
        <rFont val="Calibri"/>
        <family val="2"/>
        <scheme val="minor"/>
      </rPr>
      <t>RADIOPHARMACEUTICALS</t>
    </r>
  </si>
  <si>
    <r>
      <t xml:space="preserve">RESPIRATORY SYSTEM - </t>
    </r>
    <r>
      <rPr>
        <sz val="11"/>
        <color rgb="FF00B0F0"/>
        <rFont val="Calibri"/>
        <family val="2"/>
        <scheme val="minor"/>
      </rPr>
      <t>RADIOPHARMACEUTICALS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</si>
</sst>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4" fontId="6" fillId="0" borderId="1" xfId="0" applyNumberFormat="1" applyFont="1" applyBorder="1"/>
    <xf numFmtId="0" fontId="6" fillId="0" borderId="1" xfId="0" applyFont="1" applyBorder="1"/>
    <xf numFmtId="4" fontId="7" fillId="0" borderId="1" xfId="0" applyNumberFormat="1" applyFont="1" applyBorder="1" applyAlignment="1">
      <alignment wrapText="1"/>
    </xf>
    <xf numFmtId="4" fontId="7" fillId="0" borderId="1" xfId="0" applyNumberFormat="1" applyFont="1" applyBorder="1"/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5" fillId="0" borderId="1" xfId="0" applyFont="1" applyBorder="1"/>
    <xf numFmtId="0" fontId="5" fillId="0" borderId="0" xfId="0" applyFont="1"/>
    <xf numFmtId="4" fontId="8" fillId="0" borderId="1" xfId="0" applyNumberFormat="1" applyFont="1" applyBorder="1" applyAlignment="1">
      <alignment wrapText="1"/>
    </xf>
    <xf numFmtId="0" fontId="5" fillId="0" borderId="1" xfId="1" applyFont="1" applyFill="1" applyBorder="1"/>
    <xf numFmtId="4" fontId="8" fillId="0" borderId="1" xfId="0" applyNumberFormat="1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5" fillId="0" borderId="0" xfId="0" applyNumberFormat="1" applyFont="1"/>
    <xf numFmtId="3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hocc.no/atc_ddd_index/?code=J07X&amp;showdescription=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5A2C9-935B-4FDB-93AD-5F1A402C54E9}">
  <dimension ref="A1:G233"/>
  <sheetViews>
    <sheetView tabSelected="1" topLeftCell="B1" zoomScaleNormal="100" workbookViewId="0">
      <pane ySplit="1" topLeftCell="A209" activePane="bottomLeft" state="frozen"/>
      <selection pane="bottomLeft" activeCell="G233" sqref="G233"/>
    </sheetView>
  </sheetViews>
  <sheetFormatPr defaultColWidth="132.90625" defaultRowHeight="14.5" x14ac:dyDescent="0.35"/>
  <cols>
    <col min="1" max="1" width="15.90625" bestFit="1" customWidth="1"/>
    <col min="2" max="2" width="70.81640625" customWidth="1"/>
    <col min="3" max="6" width="11.7265625" bestFit="1" customWidth="1"/>
    <col min="7" max="8" width="14.453125" customWidth="1"/>
  </cols>
  <sheetData>
    <row r="1" spans="1:7" s="1" customFormat="1" x14ac:dyDescent="0.35">
      <c r="A1" s="21" t="s">
        <v>454</v>
      </c>
      <c r="B1" s="22"/>
      <c r="C1" s="22"/>
      <c r="D1" s="22"/>
      <c r="E1" s="22"/>
      <c r="F1" s="22"/>
      <c r="G1" s="23"/>
    </row>
    <row r="2" spans="1:7" s="1" customFormat="1" x14ac:dyDescent="0.35">
      <c r="A2" s="8" t="s">
        <v>430</v>
      </c>
      <c r="B2" s="8" t="s">
        <v>201</v>
      </c>
      <c r="C2" s="9" t="s">
        <v>422</v>
      </c>
      <c r="D2" s="9" t="s">
        <v>423</v>
      </c>
      <c r="E2" s="9" t="s">
        <v>424</v>
      </c>
      <c r="F2" s="9" t="s">
        <v>425</v>
      </c>
      <c r="G2" s="9" t="s">
        <v>455</v>
      </c>
    </row>
    <row r="3" spans="1:7" x14ac:dyDescent="0.35">
      <c r="A3" s="5" t="s">
        <v>286</v>
      </c>
      <c r="B3" s="3" t="s">
        <v>301</v>
      </c>
      <c r="C3" s="18"/>
      <c r="D3" s="18"/>
      <c r="E3" s="18"/>
      <c r="F3" s="18"/>
      <c r="G3" s="12">
        <f>SUM(G4:G35)</f>
        <v>2771540.59</v>
      </c>
    </row>
    <row r="4" spans="1:7" x14ac:dyDescent="0.35">
      <c r="A4" s="4" t="s">
        <v>0</v>
      </c>
      <c r="B4" s="4" t="s">
        <v>202</v>
      </c>
      <c r="C4" s="14">
        <v>76.099999999999994</v>
      </c>
      <c r="D4" s="14">
        <v>76.52</v>
      </c>
      <c r="E4" s="15">
        <v>78.239999999999995</v>
      </c>
      <c r="F4" s="15">
        <v>106.65</v>
      </c>
      <c r="G4" s="10">
        <f>SUM(C4:F4)</f>
        <v>337.51</v>
      </c>
    </row>
    <row r="5" spans="1:7" x14ac:dyDescent="0.35">
      <c r="A5" s="4" t="s">
        <v>1</v>
      </c>
      <c r="B5" s="4" t="s">
        <v>203</v>
      </c>
      <c r="C5" s="14">
        <v>134.31</v>
      </c>
      <c r="D5" s="14">
        <v>148.86000000000001</v>
      </c>
      <c r="E5" s="15">
        <v>131.94999999999999</v>
      </c>
      <c r="F5" s="15">
        <v>134.97999999999999</v>
      </c>
      <c r="G5" s="10">
        <f t="shared" ref="G5:G68" si="0">SUM(C5:F5)</f>
        <v>550.1</v>
      </c>
    </row>
    <row r="6" spans="1:7" x14ac:dyDescent="0.35">
      <c r="A6" s="4" t="s">
        <v>2</v>
      </c>
      <c r="B6" s="4" t="s">
        <v>204</v>
      </c>
      <c r="C6" s="14">
        <v>45899.25</v>
      </c>
      <c r="D6" s="14">
        <v>42605.82</v>
      </c>
      <c r="E6" s="15">
        <v>42799.38</v>
      </c>
      <c r="F6" s="15">
        <v>44200.35</v>
      </c>
      <c r="G6" s="10">
        <f t="shared" si="0"/>
        <v>175504.80000000002</v>
      </c>
    </row>
    <row r="7" spans="1:7" x14ac:dyDescent="0.35">
      <c r="A7" s="4" t="s">
        <v>3</v>
      </c>
      <c r="B7" s="4" t="s">
        <v>205</v>
      </c>
      <c r="C7" s="14">
        <v>6478.3</v>
      </c>
      <c r="D7" s="14">
        <v>6254.65</v>
      </c>
      <c r="E7" s="15">
        <v>6390.39</v>
      </c>
      <c r="F7" s="15">
        <v>6611.08</v>
      </c>
      <c r="G7" s="10">
        <f t="shared" si="0"/>
        <v>25734.42</v>
      </c>
    </row>
    <row r="8" spans="1:7" x14ac:dyDescent="0.35">
      <c r="A8" s="4" t="s">
        <v>4</v>
      </c>
      <c r="B8" s="4" t="s">
        <v>206</v>
      </c>
      <c r="C8" s="14">
        <v>182.35</v>
      </c>
      <c r="D8" s="14">
        <v>192</v>
      </c>
      <c r="E8" s="15">
        <v>199.47</v>
      </c>
      <c r="F8" s="15">
        <v>193.42</v>
      </c>
      <c r="G8" s="10">
        <f t="shared" si="0"/>
        <v>767.24</v>
      </c>
    </row>
    <row r="9" spans="1:7" x14ac:dyDescent="0.35">
      <c r="A9" s="4" t="s">
        <v>5</v>
      </c>
      <c r="B9" s="4" t="s">
        <v>207</v>
      </c>
      <c r="C9" s="14">
        <v>1323.89</v>
      </c>
      <c r="D9" s="14">
        <v>1140.75</v>
      </c>
      <c r="E9" s="15">
        <v>1771.72</v>
      </c>
      <c r="F9" s="15">
        <v>2085.2199999999998</v>
      </c>
      <c r="G9" s="10">
        <f t="shared" si="0"/>
        <v>6321.58</v>
      </c>
    </row>
    <row r="10" spans="1:7" x14ac:dyDescent="0.35">
      <c r="A10" s="4" t="s">
        <v>6</v>
      </c>
      <c r="B10" s="4" t="s">
        <v>208</v>
      </c>
      <c r="C10" s="14">
        <v>2493.86</v>
      </c>
      <c r="D10" s="14">
        <v>3019.08</v>
      </c>
      <c r="E10" s="15">
        <v>3328.65</v>
      </c>
      <c r="F10" s="15">
        <v>3206.68</v>
      </c>
      <c r="G10" s="10">
        <f t="shared" si="0"/>
        <v>12048.27</v>
      </c>
    </row>
    <row r="11" spans="1:7" x14ac:dyDescent="0.35">
      <c r="A11" s="4" t="s">
        <v>7</v>
      </c>
      <c r="B11" s="4" t="s">
        <v>209</v>
      </c>
      <c r="C11" s="14">
        <v>11502.71</v>
      </c>
      <c r="D11" s="14">
        <v>14003.49</v>
      </c>
      <c r="E11" s="15">
        <v>14406.3</v>
      </c>
      <c r="F11" s="15">
        <v>14732.13</v>
      </c>
      <c r="G11" s="10">
        <f t="shared" si="0"/>
        <v>54644.63</v>
      </c>
    </row>
    <row r="12" spans="1:7" x14ac:dyDescent="0.35">
      <c r="A12" s="4" t="s">
        <v>8</v>
      </c>
      <c r="B12" s="4" t="s">
        <v>210</v>
      </c>
      <c r="C12" s="14">
        <v>10467.290000000001</v>
      </c>
      <c r="D12" s="14">
        <v>9928.52</v>
      </c>
      <c r="E12" s="15">
        <v>9331.83</v>
      </c>
      <c r="F12" s="15">
        <v>7801.72</v>
      </c>
      <c r="G12" s="10">
        <f t="shared" si="0"/>
        <v>37529.360000000001</v>
      </c>
    </row>
    <row r="13" spans="1:7" x14ac:dyDescent="0.35">
      <c r="A13" s="4" t="s">
        <v>9</v>
      </c>
      <c r="B13" s="4" t="s">
        <v>211</v>
      </c>
      <c r="C13" s="14">
        <v>5037.79</v>
      </c>
      <c r="D13" s="14">
        <v>5778.17</v>
      </c>
      <c r="E13" s="15">
        <v>5402.27</v>
      </c>
      <c r="F13" s="15">
        <v>5132.4799999999996</v>
      </c>
      <c r="G13" s="10">
        <f t="shared" si="0"/>
        <v>21350.71</v>
      </c>
    </row>
    <row r="14" spans="1:7" x14ac:dyDescent="0.35">
      <c r="A14" s="4" t="s">
        <v>10</v>
      </c>
      <c r="B14" s="4" t="s">
        <v>212</v>
      </c>
      <c r="C14" s="14">
        <v>674.65</v>
      </c>
      <c r="D14" s="14">
        <v>765.93</v>
      </c>
      <c r="E14" s="15">
        <v>783.74</v>
      </c>
      <c r="F14" s="15">
        <v>816.01</v>
      </c>
      <c r="G14" s="10">
        <f t="shared" si="0"/>
        <v>3040.33</v>
      </c>
    </row>
    <row r="15" spans="1:7" x14ac:dyDescent="0.35">
      <c r="A15" s="4" t="s">
        <v>11</v>
      </c>
      <c r="B15" s="4" t="s">
        <v>213</v>
      </c>
      <c r="C15" s="14">
        <v>9007.7900000000009</v>
      </c>
      <c r="D15" s="14">
        <v>9454.7800000000007</v>
      </c>
      <c r="E15" s="15">
        <v>9793.85</v>
      </c>
      <c r="F15" s="15">
        <v>9845.4699999999993</v>
      </c>
      <c r="G15" s="10">
        <f t="shared" si="0"/>
        <v>38101.89</v>
      </c>
    </row>
    <row r="16" spans="1:7" x14ac:dyDescent="0.35">
      <c r="A16" s="4" t="s">
        <v>12</v>
      </c>
      <c r="B16" s="4" t="s">
        <v>214</v>
      </c>
      <c r="C16" s="14">
        <v>57.31</v>
      </c>
      <c r="D16" s="14">
        <v>65.430000000000007</v>
      </c>
      <c r="E16" s="15">
        <v>63.75</v>
      </c>
      <c r="F16" s="15">
        <v>57.28</v>
      </c>
      <c r="G16" s="10">
        <f t="shared" si="0"/>
        <v>243.77</v>
      </c>
    </row>
    <row r="17" spans="1:7" x14ac:dyDescent="0.35">
      <c r="A17" s="4" t="s">
        <v>13</v>
      </c>
      <c r="B17" s="4" t="s">
        <v>215</v>
      </c>
      <c r="C17" s="14">
        <v>22.93</v>
      </c>
      <c r="D17" s="14">
        <v>25.31</v>
      </c>
      <c r="E17" s="15">
        <v>27.75</v>
      </c>
      <c r="F17" s="15">
        <v>25.79</v>
      </c>
      <c r="G17" s="10">
        <f t="shared" si="0"/>
        <v>101.78</v>
      </c>
    </row>
    <row r="18" spans="1:7" x14ac:dyDescent="0.35">
      <c r="A18" s="4" t="s">
        <v>14</v>
      </c>
      <c r="B18" s="4" t="s">
        <v>216</v>
      </c>
      <c r="C18" s="14">
        <v>4666.95</v>
      </c>
      <c r="D18" s="14">
        <v>4690.4399999999996</v>
      </c>
      <c r="E18" s="15">
        <v>4842.72</v>
      </c>
      <c r="F18" s="15">
        <v>5059.66</v>
      </c>
      <c r="G18" s="10">
        <f t="shared" si="0"/>
        <v>19259.77</v>
      </c>
    </row>
    <row r="19" spans="1:7" x14ac:dyDescent="0.35">
      <c r="A19" s="4" t="s">
        <v>15</v>
      </c>
      <c r="B19" s="4" t="s">
        <v>217</v>
      </c>
      <c r="C19" s="14">
        <v>375.67</v>
      </c>
      <c r="D19" s="14">
        <v>366.28</v>
      </c>
      <c r="E19" s="15">
        <v>373.56</v>
      </c>
      <c r="F19" s="15">
        <v>419.85</v>
      </c>
      <c r="G19" s="10">
        <f t="shared" si="0"/>
        <v>1535.3600000000001</v>
      </c>
    </row>
    <row r="20" spans="1:7" x14ac:dyDescent="0.35">
      <c r="A20" s="4" t="s">
        <v>16</v>
      </c>
      <c r="B20" s="4" t="s">
        <v>218</v>
      </c>
      <c r="C20" s="14">
        <v>981.11</v>
      </c>
      <c r="D20" s="14">
        <v>1211.8499999999999</v>
      </c>
      <c r="E20" s="15">
        <v>1501.98</v>
      </c>
      <c r="F20" s="15">
        <v>1015.97</v>
      </c>
      <c r="G20" s="10">
        <f t="shared" si="0"/>
        <v>4710.91</v>
      </c>
    </row>
    <row r="21" spans="1:7" x14ac:dyDescent="0.35">
      <c r="A21" s="4" t="s">
        <v>17</v>
      </c>
      <c r="B21" s="4" t="s">
        <v>219</v>
      </c>
      <c r="C21" s="14">
        <v>13.05</v>
      </c>
      <c r="D21" s="14">
        <v>10.72</v>
      </c>
      <c r="E21" s="15">
        <v>9.24</v>
      </c>
      <c r="F21" s="15">
        <v>10.42</v>
      </c>
      <c r="G21" s="10">
        <f t="shared" si="0"/>
        <v>43.430000000000007</v>
      </c>
    </row>
    <row r="22" spans="1:7" x14ac:dyDescent="0.35">
      <c r="A22" s="4" t="s">
        <v>18</v>
      </c>
      <c r="B22" s="4" t="s">
        <v>220</v>
      </c>
      <c r="C22" s="14">
        <v>472.52</v>
      </c>
      <c r="D22" s="14">
        <v>473.23</v>
      </c>
      <c r="E22" s="15">
        <v>554.34</v>
      </c>
      <c r="F22" s="15">
        <v>614</v>
      </c>
      <c r="G22" s="10">
        <f t="shared" si="0"/>
        <v>2114.09</v>
      </c>
    </row>
    <row r="23" spans="1:7" x14ac:dyDescent="0.35">
      <c r="A23" s="4" t="s">
        <v>19</v>
      </c>
      <c r="B23" s="4" t="s">
        <v>221</v>
      </c>
      <c r="C23" s="14">
        <v>186578.69</v>
      </c>
      <c r="D23" s="14">
        <v>184216.06</v>
      </c>
      <c r="E23" s="15">
        <v>185577.61</v>
      </c>
      <c r="F23" s="15">
        <v>187685.73</v>
      </c>
      <c r="G23" s="10">
        <f t="shared" si="0"/>
        <v>744058.09</v>
      </c>
    </row>
    <row r="24" spans="1:7" x14ac:dyDescent="0.35">
      <c r="A24" s="4" t="s">
        <v>20</v>
      </c>
      <c r="B24" s="4" t="s">
        <v>222</v>
      </c>
      <c r="C24" s="14">
        <v>281384.55</v>
      </c>
      <c r="D24" s="14">
        <v>304273.38</v>
      </c>
      <c r="E24" s="15">
        <v>330423.84999999998</v>
      </c>
      <c r="F24" s="15">
        <v>354959.94</v>
      </c>
      <c r="G24" s="10">
        <f t="shared" si="0"/>
        <v>1271041.72</v>
      </c>
    </row>
    <row r="25" spans="1:7" x14ac:dyDescent="0.35">
      <c r="A25" s="4" t="s">
        <v>21</v>
      </c>
      <c r="B25" s="4" t="s">
        <v>223</v>
      </c>
      <c r="C25" s="14">
        <v>18291.95</v>
      </c>
      <c r="D25" s="14">
        <v>17947.080000000002</v>
      </c>
      <c r="E25" s="15">
        <v>18633.54</v>
      </c>
      <c r="F25" s="15">
        <v>20054.650000000001</v>
      </c>
      <c r="G25" s="10">
        <f t="shared" si="0"/>
        <v>74927.22</v>
      </c>
    </row>
    <row r="26" spans="1:7" x14ac:dyDescent="0.35">
      <c r="A26" s="4" t="s">
        <v>22</v>
      </c>
      <c r="B26" s="4" t="s">
        <v>224</v>
      </c>
      <c r="C26" s="14">
        <v>14981.07</v>
      </c>
      <c r="D26" s="14">
        <v>5986.92</v>
      </c>
      <c r="E26" s="15">
        <v>6869.46</v>
      </c>
      <c r="F26" s="15">
        <v>6932.59</v>
      </c>
      <c r="G26" s="10">
        <f t="shared" si="0"/>
        <v>34770.039999999994</v>
      </c>
    </row>
    <row r="27" spans="1:7" x14ac:dyDescent="0.35">
      <c r="A27" s="4" t="s">
        <v>23</v>
      </c>
      <c r="B27" s="4" t="s">
        <v>225</v>
      </c>
      <c r="C27" s="14">
        <v>4.47</v>
      </c>
      <c r="D27" s="14">
        <v>7.09</v>
      </c>
      <c r="E27" s="15">
        <v>4.01</v>
      </c>
      <c r="F27" s="15">
        <v>2.37</v>
      </c>
      <c r="G27" s="10">
        <f t="shared" si="0"/>
        <v>17.939999999999998</v>
      </c>
    </row>
    <row r="28" spans="1:7" x14ac:dyDescent="0.35">
      <c r="A28" s="4" t="s">
        <v>24</v>
      </c>
      <c r="B28" s="4" t="s">
        <v>226</v>
      </c>
      <c r="C28" s="14">
        <v>3622.26</v>
      </c>
      <c r="D28" s="14">
        <v>3084.16</v>
      </c>
      <c r="E28" s="15">
        <v>3248.68</v>
      </c>
      <c r="F28" s="15">
        <v>2632.27</v>
      </c>
      <c r="G28" s="10">
        <f t="shared" si="0"/>
        <v>12587.37</v>
      </c>
    </row>
    <row r="29" spans="1:7" x14ac:dyDescent="0.35">
      <c r="A29" s="4" t="s">
        <v>25</v>
      </c>
      <c r="B29" s="4" t="s">
        <v>227</v>
      </c>
      <c r="C29" s="14">
        <v>2510.83</v>
      </c>
      <c r="D29" s="14">
        <v>4256.92</v>
      </c>
      <c r="E29" s="15">
        <v>4841.5600000000004</v>
      </c>
      <c r="F29" s="15">
        <v>4549.24</v>
      </c>
      <c r="G29" s="10">
        <f t="shared" si="0"/>
        <v>16158.550000000001</v>
      </c>
    </row>
    <row r="30" spans="1:7" x14ac:dyDescent="0.35">
      <c r="A30" s="4" t="s">
        <v>26</v>
      </c>
      <c r="B30" s="4" t="s">
        <v>228</v>
      </c>
      <c r="C30" s="14">
        <v>2.3199999999999998</v>
      </c>
      <c r="D30" s="14">
        <v>0.36</v>
      </c>
      <c r="E30" s="15">
        <v>0.28000000000000003</v>
      </c>
      <c r="F30" s="15">
        <v>0.4</v>
      </c>
      <c r="G30" s="10">
        <f t="shared" si="0"/>
        <v>3.36</v>
      </c>
    </row>
    <row r="31" spans="1:7" x14ac:dyDescent="0.35">
      <c r="A31" s="4" t="s">
        <v>27</v>
      </c>
      <c r="B31" s="4" t="s">
        <v>438</v>
      </c>
      <c r="C31" s="14">
        <v>1782.07</v>
      </c>
      <c r="D31" s="14">
        <v>2397.36</v>
      </c>
      <c r="E31" s="15">
        <v>2642.93</v>
      </c>
      <c r="F31" s="15">
        <v>2741.6</v>
      </c>
      <c r="G31" s="10">
        <f t="shared" si="0"/>
        <v>9563.9600000000009</v>
      </c>
    </row>
    <row r="32" spans="1:7" x14ac:dyDescent="0.35">
      <c r="A32" s="4" t="s">
        <v>28</v>
      </c>
      <c r="B32" s="4" t="s">
        <v>439</v>
      </c>
      <c r="C32" s="14">
        <v>113.45</v>
      </c>
      <c r="D32" s="14">
        <v>129.66</v>
      </c>
      <c r="E32" s="15">
        <v>135.84</v>
      </c>
      <c r="F32" s="15">
        <v>137.99</v>
      </c>
      <c r="G32" s="10">
        <f t="shared" si="0"/>
        <v>516.94000000000005</v>
      </c>
    </row>
    <row r="33" spans="1:7" x14ac:dyDescent="0.35">
      <c r="A33" s="4" t="s">
        <v>29</v>
      </c>
      <c r="B33" s="4" t="s">
        <v>229</v>
      </c>
      <c r="C33" s="14">
        <v>22.89</v>
      </c>
      <c r="D33" s="14">
        <v>25.12</v>
      </c>
      <c r="E33" s="15">
        <v>31.38</v>
      </c>
      <c r="F33" s="15">
        <v>33.46</v>
      </c>
      <c r="G33" s="10">
        <f t="shared" si="0"/>
        <v>112.85</v>
      </c>
    </row>
    <row r="34" spans="1:7" x14ac:dyDescent="0.35">
      <c r="A34" s="4" t="s">
        <v>30</v>
      </c>
      <c r="B34" s="4" t="s">
        <v>230</v>
      </c>
      <c r="C34" s="14">
        <v>109.98</v>
      </c>
      <c r="D34" s="14">
        <v>184.23</v>
      </c>
      <c r="E34" s="15">
        <v>177.66</v>
      </c>
      <c r="F34" s="15">
        <v>212.04</v>
      </c>
      <c r="G34" s="10">
        <f t="shared" si="0"/>
        <v>683.91</v>
      </c>
    </row>
    <row r="35" spans="1:7" x14ac:dyDescent="0.35">
      <c r="A35" s="4" t="s">
        <v>31</v>
      </c>
      <c r="B35" s="4" t="s">
        <v>231</v>
      </c>
      <c r="C35" s="14">
        <v>50352.05</v>
      </c>
      <c r="D35" s="14">
        <v>50231.59</v>
      </c>
      <c r="E35" s="15">
        <v>51422.83</v>
      </c>
      <c r="F35" s="15">
        <v>51152.22</v>
      </c>
      <c r="G35" s="10">
        <f t="shared" si="0"/>
        <v>203158.69</v>
      </c>
    </row>
    <row r="36" spans="1:7" x14ac:dyDescent="0.35">
      <c r="A36" s="3" t="s">
        <v>287</v>
      </c>
      <c r="B36" s="3" t="s">
        <v>302</v>
      </c>
      <c r="C36" s="18"/>
      <c r="D36" s="18"/>
      <c r="E36" s="18"/>
      <c r="F36" s="18"/>
      <c r="G36" s="12">
        <f>SUM(G37:G48)</f>
        <v>842499.19000000006</v>
      </c>
    </row>
    <row r="37" spans="1:7" x14ac:dyDescent="0.35">
      <c r="A37" s="4" t="s">
        <v>32</v>
      </c>
      <c r="B37" s="4" t="s">
        <v>232</v>
      </c>
      <c r="C37" s="14">
        <v>81088.28</v>
      </c>
      <c r="D37" s="14">
        <v>80939.75</v>
      </c>
      <c r="E37" s="15">
        <v>82938.09</v>
      </c>
      <c r="F37" s="15">
        <v>85415.4</v>
      </c>
      <c r="G37" s="10">
        <f t="shared" si="0"/>
        <v>330381.52</v>
      </c>
    </row>
    <row r="38" spans="1:7" x14ac:dyDescent="0.35">
      <c r="A38" s="4" t="s">
        <v>33</v>
      </c>
      <c r="B38" s="4" t="s">
        <v>233</v>
      </c>
      <c r="C38" s="14">
        <v>106.06</v>
      </c>
      <c r="D38" s="14">
        <v>195.37</v>
      </c>
      <c r="E38" s="15">
        <v>250.29</v>
      </c>
      <c r="F38" s="15">
        <v>357.59</v>
      </c>
      <c r="G38" s="10">
        <f t="shared" si="0"/>
        <v>909.31</v>
      </c>
    </row>
    <row r="39" spans="1:7" x14ac:dyDescent="0.35">
      <c r="A39" s="4" t="s">
        <v>34</v>
      </c>
      <c r="B39" s="4" t="s">
        <v>234</v>
      </c>
      <c r="C39" s="14">
        <v>41784.120000000003</v>
      </c>
      <c r="D39" s="14">
        <v>50748.81</v>
      </c>
      <c r="E39" s="15">
        <v>47294.76</v>
      </c>
      <c r="F39" s="15">
        <v>50566.05</v>
      </c>
      <c r="G39" s="10">
        <f t="shared" si="0"/>
        <v>190393.74</v>
      </c>
    </row>
    <row r="40" spans="1:7" x14ac:dyDescent="0.35">
      <c r="A40" s="4" t="s">
        <v>35</v>
      </c>
      <c r="B40" s="4" t="s">
        <v>235</v>
      </c>
      <c r="C40" s="14">
        <v>12272.97</v>
      </c>
      <c r="D40" s="14">
        <v>14478.79</v>
      </c>
      <c r="E40" s="15">
        <v>14556.94</v>
      </c>
      <c r="F40" s="15">
        <v>14571.46</v>
      </c>
      <c r="G40" s="10">
        <f t="shared" si="0"/>
        <v>55880.160000000003</v>
      </c>
    </row>
    <row r="41" spans="1:7" x14ac:dyDescent="0.35">
      <c r="A41" s="4" t="s">
        <v>36</v>
      </c>
      <c r="B41" s="4" t="s">
        <v>236</v>
      </c>
      <c r="C41" s="14">
        <v>1287.7</v>
      </c>
      <c r="D41" s="14">
        <v>2010.82</v>
      </c>
      <c r="E41" s="15">
        <v>2194.2199999999998</v>
      </c>
      <c r="F41" s="15">
        <v>2305.2800000000002</v>
      </c>
      <c r="G41" s="10">
        <f t="shared" si="0"/>
        <v>7798.02</v>
      </c>
    </row>
    <row r="42" spans="1:7" x14ac:dyDescent="0.35">
      <c r="A42" s="4" t="s">
        <v>37</v>
      </c>
      <c r="B42" s="4" t="s">
        <v>237</v>
      </c>
      <c r="C42" s="14">
        <v>18145.939999999999</v>
      </c>
      <c r="D42" s="14">
        <v>20566.98</v>
      </c>
      <c r="E42" s="15">
        <v>28173.33</v>
      </c>
      <c r="F42" s="15">
        <v>30300.720000000001</v>
      </c>
      <c r="G42" s="10">
        <f t="shared" si="0"/>
        <v>97186.97</v>
      </c>
    </row>
    <row r="43" spans="1:7" x14ac:dyDescent="0.35">
      <c r="A43" s="4" t="s">
        <v>38</v>
      </c>
      <c r="B43" s="4" t="s">
        <v>238</v>
      </c>
      <c r="C43" s="14">
        <v>1216.04</v>
      </c>
      <c r="D43" s="14">
        <v>1204.96</v>
      </c>
      <c r="E43" s="15">
        <v>1217.3699999999999</v>
      </c>
      <c r="F43" s="15">
        <v>1213.8</v>
      </c>
      <c r="G43" s="10">
        <f t="shared" si="0"/>
        <v>4852.17</v>
      </c>
    </row>
    <row r="44" spans="1:7" x14ac:dyDescent="0.35">
      <c r="A44" s="4" t="s">
        <v>39</v>
      </c>
      <c r="B44" s="4" t="s">
        <v>239</v>
      </c>
      <c r="C44" s="14">
        <v>28369.73</v>
      </c>
      <c r="D44" s="14">
        <v>30053.040000000001</v>
      </c>
      <c r="E44" s="15">
        <v>30310.34</v>
      </c>
      <c r="F44" s="15">
        <v>30833.29</v>
      </c>
      <c r="G44" s="10">
        <f t="shared" si="0"/>
        <v>119566.39999999999</v>
      </c>
    </row>
    <row r="45" spans="1:7" x14ac:dyDescent="0.35">
      <c r="A45" s="4" t="s">
        <v>40</v>
      </c>
      <c r="B45" s="4" t="s">
        <v>240</v>
      </c>
      <c r="C45" s="14">
        <v>1976.19</v>
      </c>
      <c r="D45" s="14">
        <v>2256.09</v>
      </c>
      <c r="E45" s="15">
        <v>2348.7399999999998</v>
      </c>
      <c r="F45" s="15">
        <v>2396.75</v>
      </c>
      <c r="G45" s="10">
        <f t="shared" si="0"/>
        <v>8977.77</v>
      </c>
    </row>
    <row r="46" spans="1:7" x14ac:dyDescent="0.35">
      <c r="A46" s="4" t="s">
        <v>41</v>
      </c>
      <c r="B46" s="4" t="s">
        <v>241</v>
      </c>
      <c r="C46" s="14">
        <v>1509.74</v>
      </c>
      <c r="D46" s="14">
        <v>1738.44</v>
      </c>
      <c r="E46" s="15">
        <v>1658.94</v>
      </c>
      <c r="F46" s="15">
        <v>1890.73</v>
      </c>
      <c r="G46" s="10">
        <f t="shared" si="0"/>
        <v>6797.85</v>
      </c>
    </row>
    <row r="47" spans="1:7" x14ac:dyDescent="0.35">
      <c r="A47" s="4" t="s">
        <v>42</v>
      </c>
      <c r="B47" s="4" t="s">
        <v>242</v>
      </c>
      <c r="C47" s="14">
        <v>1465.44</v>
      </c>
      <c r="D47" s="14">
        <v>1547.35</v>
      </c>
      <c r="E47" s="15">
        <v>1407.04</v>
      </c>
      <c r="F47" s="15">
        <v>1398.69</v>
      </c>
      <c r="G47" s="10">
        <f t="shared" si="0"/>
        <v>5818.52</v>
      </c>
    </row>
    <row r="48" spans="1:7" x14ac:dyDescent="0.35">
      <c r="A48" s="4" t="s">
        <v>43</v>
      </c>
      <c r="B48" s="4" t="s">
        <v>243</v>
      </c>
      <c r="C48" s="14">
        <v>2882.07</v>
      </c>
      <c r="D48" s="14">
        <v>2373.61</v>
      </c>
      <c r="E48" s="15">
        <v>2545.2600000000002</v>
      </c>
      <c r="F48" s="15">
        <v>6135.82</v>
      </c>
      <c r="G48" s="10">
        <f t="shared" si="0"/>
        <v>13936.76</v>
      </c>
    </row>
    <row r="49" spans="1:7" x14ac:dyDescent="0.35">
      <c r="A49" s="3" t="s">
        <v>288</v>
      </c>
      <c r="B49" s="3" t="s">
        <v>303</v>
      </c>
      <c r="C49" s="18"/>
      <c r="D49" s="18"/>
      <c r="E49" s="18"/>
      <c r="F49" s="18"/>
      <c r="G49" s="12">
        <f>SUM(G50:G77)</f>
        <v>1408166.1099999999</v>
      </c>
    </row>
    <row r="50" spans="1:7" x14ac:dyDescent="0.35">
      <c r="A50" s="4" t="s">
        <v>44</v>
      </c>
      <c r="B50" s="4" t="s">
        <v>244</v>
      </c>
      <c r="C50" s="14">
        <v>949.26</v>
      </c>
      <c r="D50" s="14">
        <v>1287.8699999999999</v>
      </c>
      <c r="E50" s="15">
        <v>1281.76</v>
      </c>
      <c r="F50" s="15">
        <v>1275.57</v>
      </c>
      <c r="G50" s="10">
        <f t="shared" si="0"/>
        <v>4794.46</v>
      </c>
    </row>
    <row r="51" spans="1:7" x14ac:dyDescent="0.35">
      <c r="A51" s="4" t="s">
        <v>45</v>
      </c>
      <c r="B51" s="4" t="s">
        <v>245</v>
      </c>
      <c r="C51" s="14">
        <v>3512.91</v>
      </c>
      <c r="D51" s="14">
        <v>3456.61</v>
      </c>
      <c r="E51" s="15">
        <v>3469.15</v>
      </c>
      <c r="F51" s="15">
        <v>3532.48</v>
      </c>
      <c r="G51" s="10">
        <f t="shared" si="0"/>
        <v>13971.15</v>
      </c>
    </row>
    <row r="52" spans="1:7" x14ac:dyDescent="0.35">
      <c r="A52" s="4" t="s">
        <v>46</v>
      </c>
      <c r="B52" s="4" t="s">
        <v>246</v>
      </c>
      <c r="C52" s="14">
        <v>8497.42</v>
      </c>
      <c r="D52" s="14">
        <v>8770.09</v>
      </c>
      <c r="E52" s="15">
        <v>8449.93</v>
      </c>
      <c r="F52" s="15">
        <v>9276.99</v>
      </c>
      <c r="G52" s="10">
        <f t="shared" si="0"/>
        <v>34994.43</v>
      </c>
    </row>
    <row r="53" spans="1:7" x14ac:dyDescent="0.35">
      <c r="A53" s="4" t="s">
        <v>47</v>
      </c>
      <c r="B53" s="4" t="s">
        <v>247</v>
      </c>
      <c r="C53" s="14">
        <v>7791.02</v>
      </c>
      <c r="D53" s="14">
        <v>8256.02</v>
      </c>
      <c r="E53" s="15">
        <v>8232.7000000000007</v>
      </c>
      <c r="F53" s="15">
        <v>8323.7900000000009</v>
      </c>
      <c r="G53" s="10">
        <f t="shared" si="0"/>
        <v>32603.530000000002</v>
      </c>
    </row>
    <row r="54" spans="1:7" x14ac:dyDescent="0.35">
      <c r="A54" s="4" t="s">
        <v>48</v>
      </c>
      <c r="B54" s="4" t="s">
        <v>248</v>
      </c>
      <c r="C54" s="14">
        <v>13881.16</v>
      </c>
      <c r="D54" s="14">
        <v>14351.43</v>
      </c>
      <c r="E54" s="15">
        <v>14252.57</v>
      </c>
      <c r="F54" s="15">
        <v>15282.97</v>
      </c>
      <c r="G54" s="10">
        <f t="shared" si="0"/>
        <v>57768.130000000005</v>
      </c>
    </row>
    <row r="55" spans="1:7" x14ac:dyDescent="0.35">
      <c r="A55" s="4" t="s">
        <v>49</v>
      </c>
      <c r="B55" s="4" t="s">
        <v>249</v>
      </c>
      <c r="C55" s="14">
        <v>13963.09</v>
      </c>
      <c r="D55" s="14">
        <v>14045.91</v>
      </c>
      <c r="E55" s="15">
        <v>14299.53</v>
      </c>
      <c r="F55" s="15">
        <v>14952.08</v>
      </c>
      <c r="G55" s="10">
        <f t="shared" si="0"/>
        <v>57260.61</v>
      </c>
    </row>
    <row r="56" spans="1:7" x14ac:dyDescent="0.35">
      <c r="A56" s="4" t="s">
        <v>50</v>
      </c>
      <c r="B56" s="4" t="s">
        <v>250</v>
      </c>
      <c r="C56" s="14">
        <v>686.41</v>
      </c>
      <c r="D56" s="14">
        <v>782.69</v>
      </c>
      <c r="E56" s="15">
        <v>722.7</v>
      </c>
      <c r="F56" s="15">
        <v>767.9</v>
      </c>
      <c r="G56" s="10">
        <f t="shared" si="0"/>
        <v>2959.7000000000003</v>
      </c>
    </row>
    <row r="57" spans="1:7" x14ac:dyDescent="0.35">
      <c r="A57" s="4" t="s">
        <v>51</v>
      </c>
      <c r="B57" s="4" t="s">
        <v>251</v>
      </c>
      <c r="C57" s="14">
        <v>6832.83</v>
      </c>
      <c r="D57" s="14">
        <v>7197.01</v>
      </c>
      <c r="E57" s="15">
        <v>7577.33</v>
      </c>
      <c r="F57" s="15">
        <v>7709.25</v>
      </c>
      <c r="G57" s="10">
        <f t="shared" si="0"/>
        <v>29316.42</v>
      </c>
    </row>
    <row r="58" spans="1:7" x14ac:dyDescent="0.35">
      <c r="A58" s="4" t="s">
        <v>52</v>
      </c>
      <c r="B58" s="4" t="s">
        <v>252</v>
      </c>
      <c r="C58" s="14">
        <v>390.49</v>
      </c>
      <c r="D58" s="14">
        <v>593.5</v>
      </c>
      <c r="E58" s="15">
        <v>599.35</v>
      </c>
      <c r="F58" s="15">
        <v>600.17999999999995</v>
      </c>
      <c r="G58" s="10">
        <f t="shared" si="0"/>
        <v>2183.52</v>
      </c>
    </row>
    <row r="59" spans="1:7" x14ac:dyDescent="0.35">
      <c r="A59" s="4" t="s">
        <v>53</v>
      </c>
      <c r="B59" s="4" t="s">
        <v>253</v>
      </c>
      <c r="C59" s="14">
        <v>18281.34</v>
      </c>
      <c r="D59" s="14">
        <v>18003.580000000002</v>
      </c>
      <c r="E59" s="15">
        <v>17893.310000000001</v>
      </c>
      <c r="F59" s="15">
        <v>17851.27</v>
      </c>
      <c r="G59" s="10">
        <f t="shared" si="0"/>
        <v>72029.5</v>
      </c>
    </row>
    <row r="60" spans="1:7" x14ac:dyDescent="0.35">
      <c r="A60" s="4" t="s">
        <v>54</v>
      </c>
      <c r="B60" s="4" t="s">
        <v>254</v>
      </c>
      <c r="C60" s="14">
        <v>4301.75</v>
      </c>
      <c r="D60" s="14">
        <v>4674.21</v>
      </c>
      <c r="E60" s="15">
        <v>4577.8999999999996</v>
      </c>
      <c r="F60" s="15">
        <v>4713.74</v>
      </c>
      <c r="G60" s="10">
        <f t="shared" si="0"/>
        <v>18267.599999999999</v>
      </c>
    </row>
    <row r="61" spans="1:7" x14ac:dyDescent="0.35">
      <c r="A61" s="4" t="s">
        <v>55</v>
      </c>
      <c r="B61" s="4" t="s">
        <v>255</v>
      </c>
      <c r="C61" s="14">
        <v>4498.6000000000004</v>
      </c>
      <c r="D61" s="14">
        <v>4668.5600000000004</v>
      </c>
      <c r="E61" s="15">
        <v>4797.2700000000004</v>
      </c>
      <c r="F61" s="15">
        <v>4799.91</v>
      </c>
      <c r="G61" s="10">
        <f t="shared" si="0"/>
        <v>18764.34</v>
      </c>
    </row>
    <row r="62" spans="1:7" x14ac:dyDescent="0.35">
      <c r="A62" s="4" t="s">
        <v>56</v>
      </c>
      <c r="B62" s="4" t="s">
        <v>256</v>
      </c>
      <c r="C62" s="14">
        <v>14140.43</v>
      </c>
      <c r="D62" s="14">
        <v>15092.52</v>
      </c>
      <c r="E62" s="15">
        <v>15327.53</v>
      </c>
      <c r="F62" s="15">
        <v>15096.46</v>
      </c>
      <c r="G62" s="10">
        <f t="shared" si="0"/>
        <v>59656.94</v>
      </c>
    </row>
    <row r="63" spans="1:7" x14ac:dyDescent="0.35">
      <c r="A63" s="4" t="s">
        <v>57</v>
      </c>
      <c r="B63" s="4" t="s">
        <v>257</v>
      </c>
      <c r="C63" s="14">
        <v>15738.34</v>
      </c>
      <c r="D63" s="14">
        <v>15736.52</v>
      </c>
      <c r="E63" s="15">
        <v>16063.58</v>
      </c>
      <c r="F63" s="15">
        <v>16216.22</v>
      </c>
      <c r="G63" s="10">
        <f t="shared" si="0"/>
        <v>63754.66</v>
      </c>
    </row>
    <row r="64" spans="1:7" x14ac:dyDescent="0.35">
      <c r="A64" s="4" t="s">
        <v>58</v>
      </c>
      <c r="B64" s="4" t="s">
        <v>258</v>
      </c>
      <c r="C64" s="15">
        <v>92.14</v>
      </c>
      <c r="D64" s="15">
        <v>95.5</v>
      </c>
      <c r="E64" s="15">
        <v>55.7</v>
      </c>
      <c r="F64" s="15">
        <v>53.47</v>
      </c>
      <c r="G64" s="10">
        <f t="shared" si="0"/>
        <v>296.80999999999995</v>
      </c>
    </row>
    <row r="65" spans="1:7" x14ac:dyDescent="0.35">
      <c r="A65" s="4" t="s">
        <v>59</v>
      </c>
      <c r="B65" s="4" t="s">
        <v>259</v>
      </c>
      <c r="C65" s="15">
        <v>386.82</v>
      </c>
      <c r="D65" s="15">
        <v>468.96</v>
      </c>
      <c r="E65" s="15">
        <v>498.62</v>
      </c>
      <c r="F65" s="15">
        <v>478.51</v>
      </c>
      <c r="G65" s="10">
        <f t="shared" si="0"/>
        <v>1832.91</v>
      </c>
    </row>
    <row r="66" spans="1:7" x14ac:dyDescent="0.35">
      <c r="A66" s="4" t="s">
        <v>60</v>
      </c>
      <c r="B66" s="4" t="s">
        <v>260</v>
      </c>
      <c r="C66" s="15">
        <v>13896.22</v>
      </c>
      <c r="D66" s="15">
        <v>15110.23</v>
      </c>
      <c r="E66" s="15">
        <v>16563.64</v>
      </c>
      <c r="F66" s="15">
        <v>16782.93</v>
      </c>
      <c r="G66" s="10">
        <f t="shared" si="0"/>
        <v>62353.02</v>
      </c>
    </row>
    <row r="67" spans="1:7" x14ac:dyDescent="0.35">
      <c r="A67" s="4" t="s">
        <v>61</v>
      </c>
      <c r="B67" s="4" t="s">
        <v>261</v>
      </c>
      <c r="C67" s="15">
        <v>36520.699999999997</v>
      </c>
      <c r="D67" s="15">
        <v>37026.04</v>
      </c>
      <c r="E67" s="15">
        <v>37470.300000000003</v>
      </c>
      <c r="F67" s="15">
        <v>38019.699999999997</v>
      </c>
      <c r="G67" s="10">
        <f t="shared" si="0"/>
        <v>149036.74</v>
      </c>
    </row>
    <row r="68" spans="1:7" x14ac:dyDescent="0.35">
      <c r="A68" s="4" t="s">
        <v>62</v>
      </c>
      <c r="B68" s="4" t="s">
        <v>262</v>
      </c>
      <c r="C68" s="15">
        <v>95.92</v>
      </c>
      <c r="D68" s="15">
        <v>117.27</v>
      </c>
      <c r="E68" s="15">
        <v>121.42</v>
      </c>
      <c r="F68" s="15">
        <v>120.2</v>
      </c>
      <c r="G68" s="10">
        <f t="shared" si="0"/>
        <v>454.81</v>
      </c>
    </row>
    <row r="69" spans="1:7" x14ac:dyDescent="0.35">
      <c r="A69" s="4" t="s">
        <v>63</v>
      </c>
      <c r="B69" s="4" t="s">
        <v>263</v>
      </c>
      <c r="C69" s="15">
        <v>1118.06</v>
      </c>
      <c r="D69" s="15">
        <v>1116.26</v>
      </c>
      <c r="E69" s="15">
        <v>1086.3800000000001</v>
      </c>
      <c r="F69" s="15">
        <v>1100.6400000000001</v>
      </c>
      <c r="G69" s="10">
        <f t="shared" ref="G69:G133" si="1">SUM(C69:F69)</f>
        <v>4421.34</v>
      </c>
    </row>
    <row r="70" spans="1:7" x14ac:dyDescent="0.35">
      <c r="A70" s="4" t="s">
        <v>64</v>
      </c>
      <c r="B70" s="4" t="s">
        <v>264</v>
      </c>
      <c r="C70" s="15">
        <v>10487.88</v>
      </c>
      <c r="D70" s="15">
        <v>10573.4</v>
      </c>
      <c r="E70" s="15">
        <v>10531.33</v>
      </c>
      <c r="F70" s="15">
        <v>10868.4</v>
      </c>
      <c r="G70" s="10">
        <f t="shared" si="1"/>
        <v>42461.01</v>
      </c>
    </row>
    <row r="71" spans="1:7" x14ac:dyDescent="0.35">
      <c r="A71" s="4" t="s">
        <v>65</v>
      </c>
      <c r="B71" s="4" t="s">
        <v>265</v>
      </c>
      <c r="C71" s="15">
        <v>1346.99</v>
      </c>
      <c r="D71" s="15">
        <v>1341.26</v>
      </c>
      <c r="E71" s="15">
        <v>1350.28</v>
      </c>
      <c r="F71" s="15">
        <v>1354.06</v>
      </c>
      <c r="G71" s="10">
        <f t="shared" si="1"/>
        <v>5392.59</v>
      </c>
    </row>
    <row r="72" spans="1:7" x14ac:dyDescent="0.35">
      <c r="A72" s="4" t="s">
        <v>66</v>
      </c>
      <c r="B72" s="4" t="s">
        <v>266</v>
      </c>
      <c r="C72" s="15">
        <v>19565.150000000001</v>
      </c>
      <c r="D72" s="15">
        <v>19414.349999999999</v>
      </c>
      <c r="E72" s="15">
        <v>19444.189999999999</v>
      </c>
      <c r="F72" s="15">
        <v>19442.8</v>
      </c>
      <c r="G72" s="10">
        <f t="shared" si="1"/>
        <v>77866.490000000005</v>
      </c>
    </row>
    <row r="73" spans="1:7" x14ac:dyDescent="0.35">
      <c r="A73" s="4" t="s">
        <v>67</v>
      </c>
      <c r="B73" s="4" t="s">
        <v>267</v>
      </c>
      <c r="C73" s="15">
        <v>38066.47</v>
      </c>
      <c r="D73" s="15">
        <v>38427.97</v>
      </c>
      <c r="E73" s="15">
        <v>38636.03</v>
      </c>
      <c r="F73" s="15">
        <v>40009.24</v>
      </c>
      <c r="G73" s="10">
        <f t="shared" si="1"/>
        <v>155139.71</v>
      </c>
    </row>
    <row r="74" spans="1:7" x14ac:dyDescent="0.35">
      <c r="A74" s="4" t="s">
        <v>68</v>
      </c>
      <c r="B74" s="4" t="s">
        <v>268</v>
      </c>
      <c r="C74" s="15">
        <v>29892.32</v>
      </c>
      <c r="D74" s="15">
        <v>29039.27</v>
      </c>
      <c r="E74" s="15">
        <v>29766.87</v>
      </c>
      <c r="F74" s="15">
        <v>30779.040000000001</v>
      </c>
      <c r="G74" s="10">
        <f t="shared" si="1"/>
        <v>119477.5</v>
      </c>
    </row>
    <row r="75" spans="1:7" x14ac:dyDescent="0.35">
      <c r="A75" s="4" t="s">
        <v>69</v>
      </c>
      <c r="B75" s="4" t="s">
        <v>269</v>
      </c>
      <c r="C75" s="15">
        <v>13913.38</v>
      </c>
      <c r="D75" s="15">
        <v>14763.27</v>
      </c>
      <c r="E75" s="15">
        <v>15035.3</v>
      </c>
      <c r="F75" s="15">
        <v>15457.23</v>
      </c>
      <c r="G75" s="10">
        <f t="shared" si="1"/>
        <v>59169.179999999993</v>
      </c>
    </row>
    <row r="76" spans="1:7" x14ac:dyDescent="0.35">
      <c r="A76" s="4" t="s">
        <v>70</v>
      </c>
      <c r="B76" s="4" t="s">
        <v>270</v>
      </c>
      <c r="C76" s="15">
        <v>54151.79</v>
      </c>
      <c r="D76" s="15">
        <v>56767.03</v>
      </c>
      <c r="E76" s="15">
        <v>58584.17</v>
      </c>
      <c r="F76" s="15">
        <v>60085.53</v>
      </c>
      <c r="G76" s="10">
        <f t="shared" si="1"/>
        <v>229588.52</v>
      </c>
    </row>
    <row r="77" spans="1:7" x14ac:dyDescent="0.35">
      <c r="A77" s="4" t="s">
        <v>71</v>
      </c>
      <c r="B77" s="4" t="s">
        <v>271</v>
      </c>
      <c r="C77" s="15">
        <v>7001.27</v>
      </c>
      <c r="D77" s="15">
        <v>7602.67</v>
      </c>
      <c r="E77" s="15">
        <v>8394.7900000000009</v>
      </c>
      <c r="F77" s="15">
        <v>9351.76</v>
      </c>
      <c r="G77" s="10">
        <f t="shared" si="1"/>
        <v>32350.490000000005</v>
      </c>
    </row>
    <row r="78" spans="1:7" x14ac:dyDescent="0.35">
      <c r="A78" s="3" t="s">
        <v>289</v>
      </c>
      <c r="B78" s="3" t="s">
        <v>304</v>
      </c>
      <c r="C78" s="18"/>
      <c r="D78" s="18"/>
      <c r="E78" s="18"/>
      <c r="F78" s="18"/>
      <c r="G78" s="12">
        <f>SUM(G79:G93)</f>
        <v>51670.79</v>
      </c>
    </row>
    <row r="79" spans="1:7" x14ac:dyDescent="0.35">
      <c r="A79" s="4" t="s">
        <v>72</v>
      </c>
      <c r="B79" s="4" t="s">
        <v>272</v>
      </c>
      <c r="C79" s="15">
        <v>117.61</v>
      </c>
      <c r="D79" s="15">
        <v>143.16999999999999</v>
      </c>
      <c r="E79" s="15">
        <v>151.04</v>
      </c>
      <c r="F79" s="15">
        <v>131.27000000000001</v>
      </c>
      <c r="G79" s="10">
        <f t="shared" si="1"/>
        <v>543.08999999999992</v>
      </c>
    </row>
    <row r="80" spans="1:7" x14ac:dyDescent="0.35">
      <c r="A80" s="4" t="s">
        <v>73</v>
      </c>
      <c r="B80" s="4" t="s">
        <v>273</v>
      </c>
      <c r="C80" s="15">
        <v>109.57</v>
      </c>
      <c r="D80" s="15">
        <v>143.34</v>
      </c>
      <c r="E80" s="15">
        <v>158.03</v>
      </c>
      <c r="F80" s="15">
        <v>148.09</v>
      </c>
      <c r="G80" s="10">
        <f t="shared" si="1"/>
        <v>559.03</v>
      </c>
    </row>
    <row r="81" spans="1:7" x14ac:dyDescent="0.35">
      <c r="A81" s="4" t="s">
        <v>74</v>
      </c>
      <c r="B81" s="4" t="s">
        <v>419</v>
      </c>
      <c r="C81" s="15">
        <v>0.79</v>
      </c>
      <c r="D81" s="15">
        <v>1.1499999999999999</v>
      </c>
      <c r="E81" s="15">
        <v>0.84</v>
      </c>
      <c r="F81" s="15">
        <v>0.53</v>
      </c>
      <c r="G81" s="10">
        <f t="shared" si="1"/>
        <v>3.3099999999999996</v>
      </c>
    </row>
    <row r="82" spans="1:7" x14ac:dyDescent="0.35">
      <c r="A82" s="4" t="s">
        <v>75</v>
      </c>
      <c r="B82" s="4" t="s">
        <v>420</v>
      </c>
      <c r="C82" s="15">
        <v>203.71</v>
      </c>
      <c r="D82" s="15">
        <v>130.08000000000001</v>
      </c>
      <c r="E82" s="15">
        <v>332.2</v>
      </c>
      <c r="F82" s="15">
        <v>620.65</v>
      </c>
      <c r="G82" s="10">
        <f t="shared" si="1"/>
        <v>1286.6399999999999</v>
      </c>
    </row>
    <row r="83" spans="1:7" x14ac:dyDescent="0.35">
      <c r="A83" s="4" t="s">
        <v>76</v>
      </c>
      <c r="B83" s="4" t="s">
        <v>274</v>
      </c>
      <c r="C83" s="15">
        <v>1.67</v>
      </c>
      <c r="D83" s="15">
        <v>3.38</v>
      </c>
      <c r="E83" s="15">
        <v>5.94</v>
      </c>
      <c r="F83" s="15">
        <v>2.2799999999999998</v>
      </c>
      <c r="G83" s="10">
        <f t="shared" si="1"/>
        <v>13.27</v>
      </c>
    </row>
    <row r="84" spans="1:7" x14ac:dyDescent="0.35">
      <c r="A84" s="4" t="s">
        <v>77</v>
      </c>
      <c r="B84" s="4" t="s">
        <v>275</v>
      </c>
      <c r="C84" s="15">
        <v>1538.02</v>
      </c>
      <c r="D84" s="15">
        <v>1631.57</v>
      </c>
      <c r="E84" s="15">
        <v>1641.25</v>
      </c>
      <c r="F84" s="15">
        <v>1635.95</v>
      </c>
      <c r="G84" s="10">
        <f t="shared" si="1"/>
        <v>6446.79</v>
      </c>
    </row>
    <row r="85" spans="1:7" x14ac:dyDescent="0.35">
      <c r="A85" s="4" t="s">
        <v>78</v>
      </c>
      <c r="B85" s="4" t="s">
        <v>276</v>
      </c>
      <c r="C85" s="15">
        <v>113.54</v>
      </c>
      <c r="D85" s="15">
        <v>142.65</v>
      </c>
      <c r="E85" s="15">
        <v>258.13</v>
      </c>
      <c r="F85" s="15">
        <v>270.17</v>
      </c>
      <c r="G85" s="10">
        <f t="shared" si="1"/>
        <v>784.49</v>
      </c>
    </row>
    <row r="86" spans="1:7" x14ac:dyDescent="0.35">
      <c r="A86" s="4" t="s">
        <v>79</v>
      </c>
      <c r="B86" s="4" t="s">
        <v>277</v>
      </c>
      <c r="C86" s="15">
        <v>665.39</v>
      </c>
      <c r="D86" s="15">
        <v>739.68</v>
      </c>
      <c r="E86" s="15">
        <v>783.01</v>
      </c>
      <c r="F86" s="15">
        <v>762.87</v>
      </c>
      <c r="G86" s="10">
        <f t="shared" si="1"/>
        <v>2950.95</v>
      </c>
    </row>
    <row r="87" spans="1:7" x14ac:dyDescent="0.35">
      <c r="A87" s="4" t="s">
        <v>80</v>
      </c>
      <c r="B87" s="4" t="s">
        <v>278</v>
      </c>
      <c r="C87" s="15">
        <v>1940.18</v>
      </c>
      <c r="D87" s="15">
        <v>2209.65</v>
      </c>
      <c r="E87" s="15">
        <v>2385.8200000000002</v>
      </c>
      <c r="F87" s="15">
        <v>1905.45</v>
      </c>
      <c r="G87" s="10">
        <f t="shared" si="1"/>
        <v>8441.1</v>
      </c>
    </row>
    <row r="88" spans="1:7" x14ac:dyDescent="0.35">
      <c r="A88" s="4" t="s">
        <v>81</v>
      </c>
      <c r="B88" s="4" t="s">
        <v>279</v>
      </c>
      <c r="C88" s="15">
        <v>2058.0300000000002</v>
      </c>
      <c r="D88" s="15">
        <v>2133.73</v>
      </c>
      <c r="E88" s="15">
        <v>2361.2600000000002</v>
      </c>
      <c r="F88" s="15">
        <v>2188.6</v>
      </c>
      <c r="G88" s="10">
        <f t="shared" si="1"/>
        <v>8741.6200000000008</v>
      </c>
    </row>
    <row r="89" spans="1:7" x14ac:dyDescent="0.35">
      <c r="A89" s="4" t="s">
        <v>82</v>
      </c>
      <c r="B89" s="4" t="s">
        <v>280</v>
      </c>
      <c r="C89" s="15">
        <v>115.25</v>
      </c>
      <c r="D89" s="15">
        <v>94.39</v>
      </c>
      <c r="E89" s="15">
        <v>116.7</v>
      </c>
      <c r="F89" s="15">
        <v>114.01</v>
      </c>
      <c r="G89" s="10">
        <f t="shared" si="1"/>
        <v>440.34999999999997</v>
      </c>
    </row>
    <row r="90" spans="1:7" x14ac:dyDescent="0.35">
      <c r="A90" s="4" t="s">
        <v>83</v>
      </c>
      <c r="B90" s="4" t="s">
        <v>281</v>
      </c>
      <c r="C90" s="15">
        <v>1651.47</v>
      </c>
      <c r="D90" s="15">
        <v>1879.45</v>
      </c>
      <c r="E90" s="15">
        <v>1948.42</v>
      </c>
      <c r="F90" s="15">
        <v>1917.17</v>
      </c>
      <c r="G90" s="10">
        <f t="shared" si="1"/>
        <v>7396.51</v>
      </c>
    </row>
    <row r="91" spans="1:7" x14ac:dyDescent="0.35">
      <c r="A91" s="4" t="s">
        <v>84</v>
      </c>
      <c r="B91" s="4" t="s">
        <v>282</v>
      </c>
      <c r="C91" s="15">
        <v>495.59</v>
      </c>
      <c r="D91" s="15">
        <v>526.6</v>
      </c>
      <c r="E91" s="15">
        <v>504.17</v>
      </c>
      <c r="F91" s="15">
        <v>471.37</v>
      </c>
      <c r="G91" s="10">
        <f t="shared" si="1"/>
        <v>1997.73</v>
      </c>
    </row>
    <row r="92" spans="1:7" x14ac:dyDescent="0.35">
      <c r="A92" s="4" t="s">
        <v>85</v>
      </c>
      <c r="B92" s="4" t="s">
        <v>283</v>
      </c>
      <c r="C92" s="15">
        <v>477.09</v>
      </c>
      <c r="D92" s="15">
        <v>421.28</v>
      </c>
      <c r="E92" s="15">
        <v>348.75</v>
      </c>
      <c r="F92" s="15">
        <v>392.05</v>
      </c>
      <c r="G92" s="10">
        <f t="shared" si="1"/>
        <v>1639.1699999999998</v>
      </c>
    </row>
    <row r="93" spans="1:7" x14ac:dyDescent="0.35">
      <c r="A93" s="4" t="s">
        <v>86</v>
      </c>
      <c r="B93" s="4" t="s">
        <v>284</v>
      </c>
      <c r="C93" s="15">
        <v>752.42</v>
      </c>
      <c r="D93" s="15">
        <v>1775.21</v>
      </c>
      <c r="E93" s="15">
        <v>3033</v>
      </c>
      <c r="F93" s="15">
        <v>4866.1099999999997</v>
      </c>
      <c r="G93" s="10">
        <f t="shared" si="1"/>
        <v>10426.74</v>
      </c>
    </row>
    <row r="94" spans="1:7" x14ac:dyDescent="0.35">
      <c r="A94" s="11" t="s">
        <v>447</v>
      </c>
      <c r="B94" s="4"/>
      <c r="C94" s="15">
        <v>11936.46</v>
      </c>
      <c r="D94" s="15">
        <v>1587.41</v>
      </c>
      <c r="E94" s="15">
        <v>4000.73</v>
      </c>
      <c r="F94" s="15">
        <v>2044.9</v>
      </c>
      <c r="G94" s="10">
        <f t="shared" si="1"/>
        <v>19569.5</v>
      </c>
    </row>
    <row r="95" spans="1:7" x14ac:dyDescent="0.35">
      <c r="A95" s="3" t="s">
        <v>290</v>
      </c>
      <c r="B95" s="3" t="s">
        <v>305</v>
      </c>
      <c r="C95" s="18"/>
      <c r="D95" s="18"/>
      <c r="E95" s="18"/>
      <c r="F95" s="18"/>
      <c r="G95" s="12">
        <f>SUM(G96:G110)</f>
        <v>73180.37</v>
      </c>
    </row>
    <row r="96" spans="1:7" x14ac:dyDescent="0.35">
      <c r="A96" s="4" t="s">
        <v>87</v>
      </c>
      <c r="B96" s="4" t="s">
        <v>285</v>
      </c>
      <c r="C96" s="15">
        <v>241.52</v>
      </c>
      <c r="D96" s="15">
        <v>238.06</v>
      </c>
      <c r="E96" s="15">
        <v>242.22</v>
      </c>
      <c r="F96" s="15">
        <v>253.17</v>
      </c>
      <c r="G96" s="10">
        <f t="shared" si="1"/>
        <v>974.97</v>
      </c>
    </row>
    <row r="97" spans="1:7" x14ac:dyDescent="0.35">
      <c r="A97" s="4" t="s">
        <v>88</v>
      </c>
      <c r="B97" s="4" t="s">
        <v>315</v>
      </c>
      <c r="C97" s="15">
        <v>40.86</v>
      </c>
      <c r="D97" s="15">
        <v>24.63</v>
      </c>
      <c r="E97" s="15">
        <v>26.7</v>
      </c>
      <c r="F97" s="15">
        <v>30.96</v>
      </c>
      <c r="G97" s="10">
        <f t="shared" si="1"/>
        <v>123.15</v>
      </c>
    </row>
    <row r="98" spans="1:7" x14ac:dyDescent="0.35">
      <c r="A98" s="4" t="s">
        <v>89</v>
      </c>
      <c r="B98" s="4" t="s">
        <v>317</v>
      </c>
      <c r="C98" s="15">
        <v>148.01</v>
      </c>
      <c r="D98" s="15">
        <v>276.02</v>
      </c>
      <c r="E98" s="15">
        <v>359.25</v>
      </c>
      <c r="F98" s="15">
        <v>319.29000000000002</v>
      </c>
      <c r="G98" s="10">
        <f t="shared" si="1"/>
        <v>1102.57</v>
      </c>
    </row>
    <row r="99" spans="1:7" x14ac:dyDescent="0.35">
      <c r="A99" s="4" t="s">
        <v>90</v>
      </c>
      <c r="B99" s="4" t="s">
        <v>316</v>
      </c>
      <c r="C99" s="15">
        <v>235.36</v>
      </c>
      <c r="D99" s="15">
        <v>254.02</v>
      </c>
      <c r="E99" s="15">
        <v>240.82</v>
      </c>
      <c r="F99" s="15">
        <v>294.66000000000003</v>
      </c>
      <c r="G99" s="10">
        <f t="shared" si="1"/>
        <v>1024.8600000000001</v>
      </c>
    </row>
    <row r="100" spans="1:7" x14ac:dyDescent="0.35">
      <c r="A100" s="4" t="s">
        <v>91</v>
      </c>
      <c r="B100" s="4" t="s">
        <v>318</v>
      </c>
      <c r="C100" s="15">
        <v>702.84</v>
      </c>
      <c r="D100" s="15">
        <v>624.83000000000004</v>
      </c>
      <c r="E100" s="15">
        <v>634.04</v>
      </c>
      <c r="F100" s="15">
        <v>645.97</v>
      </c>
      <c r="G100" s="10">
        <f t="shared" si="1"/>
        <v>2607.6800000000003</v>
      </c>
    </row>
    <row r="101" spans="1:7" x14ac:dyDescent="0.35">
      <c r="A101" s="4" t="s">
        <v>92</v>
      </c>
      <c r="B101" s="4" t="s">
        <v>319</v>
      </c>
      <c r="C101" s="15">
        <v>2.0499999999999998</v>
      </c>
      <c r="D101" s="15">
        <v>3.66</v>
      </c>
      <c r="E101" s="15">
        <v>6.17</v>
      </c>
      <c r="F101" s="15">
        <v>3.84</v>
      </c>
      <c r="G101" s="10">
        <f t="shared" si="1"/>
        <v>15.719999999999999</v>
      </c>
    </row>
    <row r="102" spans="1:7" x14ac:dyDescent="0.35">
      <c r="A102" s="4" t="s">
        <v>93</v>
      </c>
      <c r="B102" s="4" t="s">
        <v>320</v>
      </c>
      <c r="C102" s="15">
        <v>998.84</v>
      </c>
      <c r="D102" s="15">
        <v>998.43</v>
      </c>
      <c r="E102" s="15">
        <v>1015.82</v>
      </c>
      <c r="F102" s="15">
        <v>1010.75</v>
      </c>
      <c r="G102" s="10">
        <f t="shared" si="1"/>
        <v>4023.84</v>
      </c>
    </row>
    <row r="103" spans="1:7" x14ac:dyDescent="0.35">
      <c r="A103" s="4" t="s">
        <v>94</v>
      </c>
      <c r="B103" s="4" t="s">
        <v>321</v>
      </c>
      <c r="C103" s="15">
        <v>56.8</v>
      </c>
      <c r="D103" s="15">
        <v>61.59</v>
      </c>
      <c r="E103" s="15">
        <v>59.75</v>
      </c>
      <c r="F103" s="15">
        <v>68.540000000000006</v>
      </c>
      <c r="G103" s="10">
        <f t="shared" si="1"/>
        <v>246.68</v>
      </c>
    </row>
    <row r="104" spans="1:7" x14ac:dyDescent="0.35">
      <c r="A104" s="4" t="s">
        <v>95</v>
      </c>
      <c r="B104" s="4" t="s">
        <v>322</v>
      </c>
      <c r="C104" s="15">
        <v>394.84</v>
      </c>
      <c r="D104" s="15">
        <v>414.38</v>
      </c>
      <c r="E104" s="15">
        <v>389.92</v>
      </c>
      <c r="F104" s="15">
        <v>421.94</v>
      </c>
      <c r="G104" s="10">
        <f t="shared" si="1"/>
        <v>1621.0800000000002</v>
      </c>
    </row>
    <row r="105" spans="1:7" x14ac:dyDescent="0.35">
      <c r="A105" s="4" t="s">
        <v>96</v>
      </c>
      <c r="B105" s="4" t="s">
        <v>323</v>
      </c>
      <c r="C105" s="15">
        <v>1.04</v>
      </c>
      <c r="D105" s="15">
        <v>1.7</v>
      </c>
      <c r="E105" s="15">
        <v>2.12</v>
      </c>
      <c r="F105" s="15">
        <v>1.97</v>
      </c>
      <c r="G105" s="10">
        <f t="shared" si="1"/>
        <v>6.83</v>
      </c>
    </row>
    <row r="106" spans="1:7" x14ac:dyDescent="0.35">
      <c r="A106" s="4" t="s">
        <v>97</v>
      </c>
      <c r="B106" s="4" t="s">
        <v>324</v>
      </c>
      <c r="C106" s="15">
        <v>257.04000000000002</v>
      </c>
      <c r="D106" s="15">
        <v>230.61</v>
      </c>
      <c r="E106" s="15">
        <v>228.9</v>
      </c>
      <c r="F106" s="15">
        <v>218.22</v>
      </c>
      <c r="G106" s="10">
        <f t="shared" si="1"/>
        <v>934.7700000000001</v>
      </c>
    </row>
    <row r="107" spans="1:7" x14ac:dyDescent="0.35">
      <c r="A107" s="4" t="s">
        <v>98</v>
      </c>
      <c r="B107" s="4" t="s">
        <v>325</v>
      </c>
      <c r="C107" s="15">
        <v>42.83</v>
      </c>
      <c r="D107" s="15">
        <v>27.9</v>
      </c>
      <c r="E107" s="15">
        <v>15.8</v>
      </c>
      <c r="F107" s="15">
        <v>15.62</v>
      </c>
      <c r="G107" s="10">
        <f t="shared" si="1"/>
        <v>102.14999999999999</v>
      </c>
    </row>
    <row r="108" spans="1:7" x14ac:dyDescent="0.35">
      <c r="A108" s="4" t="s">
        <v>99</v>
      </c>
      <c r="B108" s="4" t="s">
        <v>326</v>
      </c>
      <c r="C108" s="15">
        <v>47.24</v>
      </c>
      <c r="D108" s="15">
        <v>43.26</v>
      </c>
      <c r="E108" s="15">
        <v>39.33</v>
      </c>
      <c r="F108" s="15">
        <v>38.03</v>
      </c>
      <c r="G108" s="10">
        <f t="shared" si="1"/>
        <v>167.85999999999999</v>
      </c>
    </row>
    <row r="109" spans="1:7" x14ac:dyDescent="0.35">
      <c r="A109" s="4" t="s">
        <v>100</v>
      </c>
      <c r="B109" s="4" t="s">
        <v>327</v>
      </c>
      <c r="C109" s="15">
        <v>1838</v>
      </c>
      <c r="D109" s="15">
        <v>1403.41</v>
      </c>
      <c r="E109" s="15">
        <v>1402.12</v>
      </c>
      <c r="F109" s="15">
        <v>1501.46</v>
      </c>
      <c r="G109" s="10">
        <f t="shared" si="1"/>
        <v>6144.99</v>
      </c>
    </row>
    <row r="110" spans="1:7" x14ac:dyDescent="0.35">
      <c r="A110" s="4" t="s">
        <v>101</v>
      </c>
      <c r="B110" s="4" t="s">
        <v>328</v>
      </c>
      <c r="C110" s="15">
        <v>13172.01</v>
      </c>
      <c r="D110" s="15">
        <v>13179.36</v>
      </c>
      <c r="E110" s="15">
        <v>13479.08</v>
      </c>
      <c r="F110" s="15">
        <v>14252.77</v>
      </c>
      <c r="G110" s="10">
        <f t="shared" si="1"/>
        <v>54083.22</v>
      </c>
    </row>
    <row r="111" spans="1:7" x14ac:dyDescent="0.35">
      <c r="A111" s="3" t="s">
        <v>291</v>
      </c>
      <c r="B111" s="3" t="s">
        <v>306</v>
      </c>
      <c r="C111" s="18"/>
      <c r="D111" s="18"/>
      <c r="E111" s="18"/>
      <c r="F111" s="18"/>
      <c r="G111" s="12">
        <f t="shared" ref="G111" si="2">SUM(G112:G122)</f>
        <v>165120.18</v>
      </c>
    </row>
    <row r="112" spans="1:7" x14ac:dyDescent="0.35">
      <c r="A112" s="4" t="s">
        <v>102</v>
      </c>
      <c r="B112" s="4" t="s">
        <v>329</v>
      </c>
      <c r="C112" s="15">
        <v>11981.35</v>
      </c>
      <c r="D112" s="15">
        <v>11835.82</v>
      </c>
      <c r="E112" s="15">
        <v>11577.14</v>
      </c>
      <c r="F112" s="15">
        <v>12392.08</v>
      </c>
      <c r="G112" s="10">
        <f t="shared" si="1"/>
        <v>47786.39</v>
      </c>
    </row>
    <row r="113" spans="1:7" x14ac:dyDescent="0.35">
      <c r="A113" s="4" t="s">
        <v>103</v>
      </c>
      <c r="B113" s="4" t="s">
        <v>330</v>
      </c>
      <c r="C113" s="15">
        <v>3788.58</v>
      </c>
      <c r="D113" s="15">
        <v>3848.54</v>
      </c>
      <c r="E113" s="15">
        <v>3919.64</v>
      </c>
      <c r="F113" s="15">
        <v>3999.69</v>
      </c>
      <c r="G113" s="10">
        <f t="shared" si="1"/>
        <v>15556.45</v>
      </c>
    </row>
    <row r="114" spans="1:7" x14ac:dyDescent="0.35">
      <c r="A114" s="4" t="s">
        <v>104</v>
      </c>
      <c r="B114" s="4" t="s">
        <v>331</v>
      </c>
      <c r="C114" s="15">
        <v>9039.83</v>
      </c>
      <c r="D114" s="15">
        <v>9294.93</v>
      </c>
      <c r="E114" s="15">
        <v>9653.56</v>
      </c>
      <c r="F114" s="15">
        <v>9629.36</v>
      </c>
      <c r="G114" s="10">
        <f t="shared" si="1"/>
        <v>37617.68</v>
      </c>
    </row>
    <row r="115" spans="1:7" x14ac:dyDescent="0.35">
      <c r="A115" s="4" t="s">
        <v>105</v>
      </c>
      <c r="B115" s="4" t="s">
        <v>332</v>
      </c>
      <c r="C115" s="15">
        <v>7469.21</v>
      </c>
      <c r="D115" s="15">
        <v>7504.36</v>
      </c>
      <c r="E115" s="15">
        <v>7336.76</v>
      </c>
      <c r="F115" s="15">
        <v>8071.9</v>
      </c>
      <c r="G115" s="10">
        <f t="shared" si="1"/>
        <v>30382.230000000003</v>
      </c>
    </row>
    <row r="116" spans="1:7" x14ac:dyDescent="0.35">
      <c r="A116" s="4" t="s">
        <v>456</v>
      </c>
      <c r="B116" t="s">
        <v>457</v>
      </c>
      <c r="C116" s="15"/>
      <c r="D116" s="15"/>
      <c r="E116" s="15"/>
      <c r="F116" s="15">
        <v>10.81</v>
      </c>
      <c r="G116" s="10">
        <f t="shared" si="1"/>
        <v>10.81</v>
      </c>
    </row>
    <row r="117" spans="1:7" x14ac:dyDescent="0.35">
      <c r="A117" s="4" t="s">
        <v>106</v>
      </c>
      <c r="B117" s="4" t="s">
        <v>333</v>
      </c>
      <c r="C117" s="15">
        <v>1409.22</v>
      </c>
      <c r="D117" s="15">
        <v>1502.03</v>
      </c>
      <c r="E117" s="15">
        <v>1550.99</v>
      </c>
      <c r="F117" s="15">
        <v>1647.26</v>
      </c>
      <c r="G117" s="10">
        <f t="shared" si="1"/>
        <v>6109.5</v>
      </c>
    </row>
    <row r="118" spans="1:7" x14ac:dyDescent="0.35">
      <c r="A118" s="4" t="s">
        <v>107</v>
      </c>
      <c r="B118" s="4" t="s">
        <v>334</v>
      </c>
      <c r="C118" s="15">
        <v>180.87</v>
      </c>
      <c r="D118" s="15">
        <v>185.61</v>
      </c>
      <c r="E118" s="15">
        <v>189.81</v>
      </c>
      <c r="F118" s="15">
        <v>195.29</v>
      </c>
      <c r="G118" s="10">
        <f t="shared" si="1"/>
        <v>751.57999999999993</v>
      </c>
    </row>
    <row r="119" spans="1:7" x14ac:dyDescent="0.35">
      <c r="A119" s="4" t="s">
        <v>108</v>
      </c>
      <c r="B119" s="4" t="s">
        <v>335</v>
      </c>
      <c r="C119" s="15">
        <v>2.4500000000000002</v>
      </c>
      <c r="D119" s="15">
        <v>2.71</v>
      </c>
      <c r="E119" s="15">
        <v>3.81</v>
      </c>
      <c r="F119" s="15">
        <v>3.92</v>
      </c>
      <c r="G119" s="10">
        <f t="shared" si="1"/>
        <v>12.89</v>
      </c>
    </row>
    <row r="120" spans="1:7" x14ac:dyDescent="0.35">
      <c r="A120" s="4" t="s">
        <v>109</v>
      </c>
      <c r="B120" s="4" t="s">
        <v>336</v>
      </c>
      <c r="C120" s="15">
        <v>1831.83</v>
      </c>
      <c r="D120" s="15">
        <v>1638.66</v>
      </c>
      <c r="E120" s="15">
        <v>1573.35</v>
      </c>
      <c r="F120" s="15">
        <v>1560.41</v>
      </c>
      <c r="G120" s="10">
        <f t="shared" si="1"/>
        <v>6604.25</v>
      </c>
    </row>
    <row r="121" spans="1:7" x14ac:dyDescent="0.35">
      <c r="A121" s="4" t="s">
        <v>110</v>
      </c>
      <c r="B121" s="4" t="s">
        <v>337</v>
      </c>
      <c r="C121" s="15">
        <v>2775.03</v>
      </c>
      <c r="D121" s="15">
        <v>2799.03</v>
      </c>
      <c r="E121" s="15">
        <v>3088.74</v>
      </c>
      <c r="F121" s="15">
        <v>3556.63</v>
      </c>
      <c r="G121" s="10">
        <f t="shared" si="1"/>
        <v>12219.43</v>
      </c>
    </row>
    <row r="122" spans="1:7" x14ac:dyDescent="0.35">
      <c r="A122" s="4" t="s">
        <v>111</v>
      </c>
      <c r="B122" s="4" t="s">
        <v>338</v>
      </c>
      <c r="C122" s="15">
        <v>1800.19</v>
      </c>
      <c r="D122" s="15">
        <v>2079.4899999999998</v>
      </c>
      <c r="E122" s="15">
        <v>2066.9899999999998</v>
      </c>
      <c r="F122" s="15">
        <v>2122.3000000000002</v>
      </c>
      <c r="G122" s="10">
        <f t="shared" si="1"/>
        <v>8068.97</v>
      </c>
    </row>
    <row r="123" spans="1:7" x14ac:dyDescent="0.35">
      <c r="A123" s="3" t="s">
        <v>292</v>
      </c>
      <c r="B123" s="3" t="s">
        <v>307</v>
      </c>
      <c r="C123" s="18"/>
      <c r="D123" s="18"/>
      <c r="E123" s="18"/>
      <c r="F123" s="18"/>
      <c r="G123" s="12">
        <f t="shared" ref="G123" si="3">SUM(G124:G142)</f>
        <v>977364.03000000014</v>
      </c>
    </row>
    <row r="124" spans="1:7" x14ac:dyDescent="0.35">
      <c r="A124" s="4" t="s">
        <v>112</v>
      </c>
      <c r="B124" s="4" t="s">
        <v>339</v>
      </c>
      <c r="C124" s="15">
        <v>2207.16</v>
      </c>
      <c r="D124" s="15">
        <v>2279.1999999999998</v>
      </c>
      <c r="E124" s="15">
        <v>1804.69</v>
      </c>
      <c r="F124" s="15">
        <v>1892.04</v>
      </c>
      <c r="G124" s="10">
        <f t="shared" si="1"/>
        <v>8183.0899999999992</v>
      </c>
    </row>
    <row r="125" spans="1:7" x14ac:dyDescent="0.35">
      <c r="A125" s="4" t="s">
        <v>113</v>
      </c>
      <c r="B125" s="4" t="s">
        <v>340</v>
      </c>
      <c r="C125" s="15">
        <v>0.01</v>
      </c>
      <c r="D125" s="15">
        <v>0.08</v>
      </c>
      <c r="E125" s="15">
        <v>0.34</v>
      </c>
      <c r="F125" s="15">
        <v>0.17</v>
      </c>
      <c r="G125" s="10">
        <f t="shared" si="1"/>
        <v>0.60000000000000009</v>
      </c>
    </row>
    <row r="126" spans="1:7" x14ac:dyDescent="0.35">
      <c r="A126" s="4" t="s">
        <v>114</v>
      </c>
      <c r="B126" s="4" t="s">
        <v>341</v>
      </c>
      <c r="C126" s="15">
        <v>28559.8</v>
      </c>
      <c r="D126" s="15">
        <v>24259.24</v>
      </c>
      <c r="E126" s="15">
        <v>24237.13</v>
      </c>
      <c r="F126" s="15">
        <v>28464</v>
      </c>
      <c r="G126" s="10">
        <f t="shared" si="1"/>
        <v>105520.17</v>
      </c>
    </row>
    <row r="127" spans="1:7" x14ac:dyDescent="0.35">
      <c r="A127" s="4" t="s">
        <v>115</v>
      </c>
      <c r="B127" s="4" t="s">
        <v>342</v>
      </c>
      <c r="C127" s="15">
        <v>46011.6</v>
      </c>
      <c r="D127" s="15">
        <v>40972.35</v>
      </c>
      <c r="E127" s="15">
        <v>41681.17</v>
      </c>
      <c r="F127" s="15">
        <v>47895.26</v>
      </c>
      <c r="G127" s="10">
        <f t="shared" si="1"/>
        <v>176560.38</v>
      </c>
    </row>
    <row r="128" spans="1:7" x14ac:dyDescent="0.35">
      <c r="A128" s="4" t="s">
        <v>116</v>
      </c>
      <c r="B128" s="4" t="s">
        <v>343</v>
      </c>
      <c r="C128" s="15">
        <v>1172.1300000000001</v>
      </c>
      <c r="D128" s="15">
        <v>1165.48</v>
      </c>
      <c r="E128" s="15">
        <v>1160.54</v>
      </c>
      <c r="F128" s="15">
        <v>1721.36</v>
      </c>
      <c r="G128" s="10">
        <f t="shared" si="1"/>
        <v>5219.51</v>
      </c>
    </row>
    <row r="129" spans="1:7" x14ac:dyDescent="0.35">
      <c r="A129" s="4" t="s">
        <v>117</v>
      </c>
      <c r="B129" s="4" t="s">
        <v>344</v>
      </c>
      <c r="C129" s="15">
        <v>12575.02</v>
      </c>
      <c r="D129" s="15">
        <v>9582.2900000000009</v>
      </c>
      <c r="E129" s="15">
        <v>10040.959999999999</v>
      </c>
      <c r="F129" s="15">
        <v>15737.5</v>
      </c>
      <c r="G129" s="10">
        <f t="shared" si="1"/>
        <v>47935.770000000004</v>
      </c>
    </row>
    <row r="130" spans="1:7" x14ac:dyDescent="0.35">
      <c r="A130" s="4" t="s">
        <v>118</v>
      </c>
      <c r="B130" s="4" t="s">
        <v>345</v>
      </c>
      <c r="C130" s="15">
        <v>2000.22</v>
      </c>
      <c r="D130" s="15">
        <v>2313.25</v>
      </c>
      <c r="E130" s="15">
        <v>2766.66</v>
      </c>
      <c r="F130" s="15">
        <v>2962.91</v>
      </c>
      <c r="G130" s="10">
        <f t="shared" si="1"/>
        <v>10043.040000000001</v>
      </c>
    </row>
    <row r="131" spans="1:7" x14ac:dyDescent="0.35">
      <c r="A131" s="4" t="s">
        <v>119</v>
      </c>
      <c r="B131" s="4" t="s">
        <v>346</v>
      </c>
      <c r="C131" s="15">
        <v>8413.7099999999991</v>
      </c>
      <c r="D131" s="15">
        <v>7799.65</v>
      </c>
      <c r="E131" s="15">
        <v>7978.28</v>
      </c>
      <c r="F131" s="15">
        <v>8939.59</v>
      </c>
      <c r="G131" s="10">
        <f t="shared" si="1"/>
        <v>33131.229999999996</v>
      </c>
    </row>
    <row r="132" spans="1:7" x14ac:dyDescent="0.35">
      <c r="A132" s="4" t="s">
        <v>120</v>
      </c>
      <c r="B132" s="4" t="s">
        <v>347</v>
      </c>
      <c r="C132" s="15">
        <v>17089.04</v>
      </c>
      <c r="D132" s="15">
        <v>20205.62</v>
      </c>
      <c r="E132" s="15">
        <v>24317.279999999999</v>
      </c>
      <c r="F132" s="15">
        <v>24477.46</v>
      </c>
      <c r="G132" s="10">
        <f t="shared" si="1"/>
        <v>86089.4</v>
      </c>
    </row>
    <row r="133" spans="1:7" x14ac:dyDescent="0.35">
      <c r="A133" s="4" t="s">
        <v>121</v>
      </c>
      <c r="B133" s="4" t="s">
        <v>348</v>
      </c>
      <c r="C133" s="15">
        <v>8990.4500000000007</v>
      </c>
      <c r="D133" s="15">
        <v>10429.370000000001</v>
      </c>
      <c r="E133" s="15">
        <v>10901.34</v>
      </c>
      <c r="F133" s="15">
        <v>9886</v>
      </c>
      <c r="G133" s="10">
        <f t="shared" si="1"/>
        <v>40207.160000000003</v>
      </c>
    </row>
    <row r="134" spans="1:7" x14ac:dyDescent="0.35">
      <c r="A134" s="4" t="s">
        <v>122</v>
      </c>
      <c r="B134" s="4" t="s">
        <v>349</v>
      </c>
      <c r="C134" s="15">
        <v>1693.55</v>
      </c>
      <c r="D134" s="15">
        <v>2229.0700000000002</v>
      </c>
      <c r="E134" s="15">
        <v>2692.07</v>
      </c>
      <c r="F134" s="15">
        <v>2668.75</v>
      </c>
      <c r="G134" s="10">
        <f t="shared" ref="G134:G199" si="4">SUM(C134:F134)</f>
        <v>9283.44</v>
      </c>
    </row>
    <row r="135" spans="1:7" x14ac:dyDescent="0.35">
      <c r="A135" s="4" t="s">
        <v>458</v>
      </c>
      <c r="B135" s="4" t="s">
        <v>459</v>
      </c>
      <c r="C135" s="15">
        <v>0.01</v>
      </c>
      <c r="D135" s="15"/>
      <c r="E135" s="15"/>
      <c r="F135" s="15"/>
      <c r="G135" s="10">
        <f t="shared" si="4"/>
        <v>0.01</v>
      </c>
    </row>
    <row r="136" spans="1:7" x14ac:dyDescent="0.35">
      <c r="A136" s="4" t="s">
        <v>123</v>
      </c>
      <c r="B136" s="4" t="s">
        <v>350</v>
      </c>
      <c r="C136" s="15">
        <v>103362.59</v>
      </c>
      <c r="D136" s="15">
        <v>105265.29</v>
      </c>
      <c r="E136" s="15">
        <v>110422.16</v>
      </c>
      <c r="F136" s="15">
        <v>117847.64</v>
      </c>
      <c r="G136" s="10">
        <f t="shared" si="4"/>
        <v>436897.68000000005</v>
      </c>
    </row>
    <row r="137" spans="1:7" x14ac:dyDescent="0.35">
      <c r="A137" s="4" t="s">
        <v>426</v>
      </c>
      <c r="B137" s="19" t="s">
        <v>428</v>
      </c>
      <c r="C137" s="15">
        <v>167.96</v>
      </c>
      <c r="D137" s="15">
        <v>161.68</v>
      </c>
      <c r="E137" s="15">
        <v>227.71</v>
      </c>
      <c r="F137" s="15">
        <v>201.46</v>
      </c>
      <c r="G137" s="10">
        <f t="shared" si="4"/>
        <v>758.81000000000006</v>
      </c>
    </row>
    <row r="138" spans="1:7" x14ac:dyDescent="0.35">
      <c r="A138" s="4" t="s">
        <v>124</v>
      </c>
      <c r="B138" s="4" t="s">
        <v>351</v>
      </c>
      <c r="C138" s="15">
        <v>321.55</v>
      </c>
      <c r="D138" s="15">
        <v>30.45</v>
      </c>
      <c r="E138" s="15">
        <v>71.81</v>
      </c>
      <c r="F138" s="15">
        <v>3658.12</v>
      </c>
      <c r="G138" s="10">
        <f t="shared" si="4"/>
        <v>4081.93</v>
      </c>
    </row>
    <row r="139" spans="1:7" x14ac:dyDescent="0.35">
      <c r="A139" s="4" t="s">
        <v>125</v>
      </c>
      <c r="B139" s="4" t="s">
        <v>352</v>
      </c>
      <c r="C139" s="15">
        <v>2.64</v>
      </c>
      <c r="D139" s="15">
        <v>7.73</v>
      </c>
      <c r="E139" s="15">
        <v>31.2</v>
      </c>
      <c r="F139" s="15">
        <v>21.98</v>
      </c>
      <c r="G139" s="10">
        <f t="shared" si="4"/>
        <v>63.55</v>
      </c>
    </row>
    <row r="140" spans="1:7" x14ac:dyDescent="0.35">
      <c r="A140" s="4" t="s">
        <v>126</v>
      </c>
      <c r="B140" s="4" t="s">
        <v>353</v>
      </c>
      <c r="C140" s="15">
        <v>1927.01</v>
      </c>
      <c r="D140" s="15">
        <v>3932.65</v>
      </c>
      <c r="E140" s="15">
        <v>4384.34</v>
      </c>
      <c r="F140" s="15">
        <v>3142.81</v>
      </c>
      <c r="G140" s="10">
        <f t="shared" si="4"/>
        <v>13386.81</v>
      </c>
    </row>
    <row r="141" spans="1:7" s="2" customFormat="1" x14ac:dyDescent="0.35">
      <c r="A141" s="4" t="s">
        <v>127</v>
      </c>
      <c r="B141" s="4" t="s">
        <v>354</v>
      </c>
      <c r="C141" s="15"/>
      <c r="D141" s="15"/>
      <c r="E141" s="17"/>
      <c r="F141" s="15">
        <v>0.46</v>
      </c>
      <c r="G141" s="10">
        <f t="shared" si="4"/>
        <v>0.46</v>
      </c>
    </row>
    <row r="142" spans="1:7" x14ac:dyDescent="0.35">
      <c r="A142" s="4" t="s">
        <v>427</v>
      </c>
      <c r="B142" s="19" t="s">
        <v>429</v>
      </c>
      <c r="C142" s="15">
        <v>0.45</v>
      </c>
      <c r="D142" s="15">
        <v>0.32</v>
      </c>
      <c r="E142" s="15">
        <v>0.11</v>
      </c>
      <c r="F142" s="15">
        <v>0.11</v>
      </c>
      <c r="G142" s="10">
        <f t="shared" si="4"/>
        <v>0.99</v>
      </c>
    </row>
    <row r="143" spans="1:7" x14ac:dyDescent="0.35">
      <c r="A143" s="3" t="s">
        <v>293</v>
      </c>
      <c r="B143" s="3" t="s">
        <v>308</v>
      </c>
      <c r="C143" s="18"/>
      <c r="D143" s="18"/>
      <c r="E143" s="18"/>
      <c r="F143" s="18"/>
      <c r="G143" s="12">
        <f t="shared" ref="G143" si="5">SUM(G144:G154)</f>
        <v>4463187.75</v>
      </c>
    </row>
    <row r="144" spans="1:7" x14ac:dyDescent="0.35">
      <c r="A144" s="4" t="s">
        <v>128</v>
      </c>
      <c r="B144" s="4" t="s">
        <v>355</v>
      </c>
      <c r="C144" s="15">
        <v>4430.47</v>
      </c>
      <c r="D144" s="15">
        <v>4953.43</v>
      </c>
      <c r="E144" s="15">
        <v>5046.99</v>
      </c>
      <c r="F144" s="15">
        <v>4894.59</v>
      </c>
      <c r="G144" s="10">
        <f>SUM(C144:F144)</f>
        <v>19325.480000000003</v>
      </c>
    </row>
    <row r="145" spans="1:7" x14ac:dyDescent="0.35">
      <c r="A145" s="4" t="s">
        <v>129</v>
      </c>
      <c r="B145" s="4" t="s">
        <v>356</v>
      </c>
      <c r="C145" s="15">
        <v>26547.41</v>
      </c>
      <c r="D145" s="15">
        <v>28751.279999999999</v>
      </c>
      <c r="E145" s="15">
        <v>29444.99</v>
      </c>
      <c r="F145" s="15">
        <v>28715.54</v>
      </c>
      <c r="G145" s="10">
        <f t="shared" si="4"/>
        <v>113459.22</v>
      </c>
    </row>
    <row r="146" spans="1:7" x14ac:dyDescent="0.35">
      <c r="A146" s="4" t="s">
        <v>130</v>
      </c>
      <c r="B146" s="4" t="s">
        <v>357</v>
      </c>
      <c r="C146" s="15">
        <v>11084.69</v>
      </c>
      <c r="D146" s="15">
        <v>18489.419999999998</v>
      </c>
      <c r="E146" s="15">
        <v>18966.509999999998</v>
      </c>
      <c r="F146" s="15">
        <v>17987.09</v>
      </c>
      <c r="G146" s="10">
        <f t="shared" si="4"/>
        <v>66527.709999999992</v>
      </c>
    </row>
    <row r="147" spans="1:7" x14ac:dyDescent="0.35">
      <c r="A147" s="4" t="s">
        <v>131</v>
      </c>
      <c r="B147" s="4" t="s">
        <v>358</v>
      </c>
      <c r="C147" s="15">
        <v>7115.9</v>
      </c>
      <c r="D147" s="15">
        <v>7448</v>
      </c>
      <c r="E147" s="15">
        <v>7524.13</v>
      </c>
      <c r="F147" s="15">
        <v>7152.8</v>
      </c>
      <c r="G147" s="10">
        <f t="shared" si="4"/>
        <v>29240.829999999998</v>
      </c>
    </row>
    <row r="148" spans="1:7" x14ac:dyDescent="0.35">
      <c r="A148" s="4" t="s">
        <v>448</v>
      </c>
      <c r="B148" s="16" t="s">
        <v>449</v>
      </c>
      <c r="C148" s="15">
        <v>95812.02</v>
      </c>
      <c r="D148" s="15">
        <v>92448.51</v>
      </c>
      <c r="E148" s="15">
        <v>202939.7</v>
      </c>
      <c r="F148" s="15">
        <v>200905.09</v>
      </c>
      <c r="G148" s="10">
        <f t="shared" si="4"/>
        <v>592105.31999999995</v>
      </c>
    </row>
    <row r="149" spans="1:7" x14ac:dyDescent="0.35">
      <c r="A149" s="4" t="s">
        <v>460</v>
      </c>
      <c r="B149" t="s">
        <v>461</v>
      </c>
      <c r="C149" s="15">
        <v>1618.17</v>
      </c>
      <c r="D149" s="15">
        <v>1519.43</v>
      </c>
      <c r="E149" s="15">
        <v>55109.98</v>
      </c>
      <c r="F149" s="15">
        <v>56016.5</v>
      </c>
      <c r="G149" s="10">
        <f t="shared" si="4"/>
        <v>114264.08</v>
      </c>
    </row>
    <row r="150" spans="1:7" x14ac:dyDescent="0.35">
      <c r="A150" s="4" t="s">
        <v>132</v>
      </c>
      <c r="B150" s="4" t="s">
        <v>359</v>
      </c>
      <c r="C150" s="15">
        <v>557211.07999999996</v>
      </c>
      <c r="D150" s="15">
        <v>626089.5</v>
      </c>
      <c r="E150" s="15">
        <v>506240.73</v>
      </c>
      <c r="F150" s="15">
        <v>525780.1</v>
      </c>
      <c r="G150" s="10">
        <f t="shared" si="4"/>
        <v>2215321.41</v>
      </c>
    </row>
    <row r="151" spans="1:7" x14ac:dyDescent="0.35">
      <c r="A151" s="4" t="s">
        <v>133</v>
      </c>
      <c r="B151" s="4" t="s">
        <v>432</v>
      </c>
      <c r="C151" s="15">
        <v>12031.73</v>
      </c>
      <c r="D151" s="15">
        <v>12553.1</v>
      </c>
      <c r="E151" s="15">
        <v>13041.06</v>
      </c>
      <c r="F151" s="15">
        <v>13455.91</v>
      </c>
      <c r="G151" s="10">
        <f t="shared" si="4"/>
        <v>51081.8</v>
      </c>
    </row>
    <row r="152" spans="1:7" x14ac:dyDescent="0.35">
      <c r="A152" s="4" t="s">
        <v>134</v>
      </c>
      <c r="B152" s="4" t="s">
        <v>433</v>
      </c>
      <c r="C152" s="15">
        <v>18950.97</v>
      </c>
      <c r="D152" s="15">
        <v>22637.61</v>
      </c>
      <c r="E152" s="15">
        <v>26186.94</v>
      </c>
      <c r="F152" s="15">
        <v>20459.47</v>
      </c>
      <c r="G152" s="10">
        <f t="shared" si="4"/>
        <v>88234.99</v>
      </c>
    </row>
    <row r="153" spans="1:7" x14ac:dyDescent="0.35">
      <c r="A153" s="4" t="s">
        <v>135</v>
      </c>
      <c r="B153" s="4" t="s">
        <v>360</v>
      </c>
      <c r="C153" s="15">
        <v>54627.88</v>
      </c>
      <c r="D153" s="15">
        <v>57277.599999999999</v>
      </c>
      <c r="E153" s="15">
        <v>59167.66</v>
      </c>
      <c r="F153" s="15">
        <v>60755.49</v>
      </c>
      <c r="G153" s="10">
        <f t="shared" si="4"/>
        <v>231828.63</v>
      </c>
    </row>
    <row r="154" spans="1:7" x14ac:dyDescent="0.35">
      <c r="A154" s="4" t="s">
        <v>136</v>
      </c>
      <c r="B154" s="4" t="s">
        <v>361</v>
      </c>
      <c r="C154" s="15">
        <v>221965</v>
      </c>
      <c r="D154" s="14">
        <v>224157.45</v>
      </c>
      <c r="E154" s="15">
        <v>238349.01</v>
      </c>
      <c r="F154" s="15">
        <v>257326.82</v>
      </c>
      <c r="G154" s="10">
        <f t="shared" si="4"/>
        <v>941798.28</v>
      </c>
    </row>
    <row r="155" spans="1:7" x14ac:dyDescent="0.35">
      <c r="A155" s="3" t="s">
        <v>294</v>
      </c>
      <c r="B155" s="3" t="s">
        <v>309</v>
      </c>
      <c r="C155" s="18"/>
      <c r="D155" s="18"/>
      <c r="E155" s="18"/>
      <c r="F155" s="18"/>
      <c r="G155" s="12">
        <f t="shared" ref="G155" si="6">SUM(G156:G163)</f>
        <v>378341.42000000004</v>
      </c>
    </row>
    <row r="156" spans="1:7" x14ac:dyDescent="0.35">
      <c r="A156" s="4" t="s">
        <v>137</v>
      </c>
      <c r="B156" s="4" t="s">
        <v>362</v>
      </c>
      <c r="C156" s="15">
        <v>26829.57</v>
      </c>
      <c r="D156" s="15">
        <v>26520.55</v>
      </c>
      <c r="E156" s="15">
        <v>26844.65</v>
      </c>
      <c r="F156" s="15">
        <v>30261.8</v>
      </c>
      <c r="G156" s="10">
        <f t="shared" si="4"/>
        <v>110456.56999999999</v>
      </c>
    </row>
    <row r="157" spans="1:7" x14ac:dyDescent="0.35">
      <c r="A157" s="4" t="s">
        <v>138</v>
      </c>
      <c r="B157" s="4" t="s">
        <v>363</v>
      </c>
      <c r="C157" s="15">
        <v>241.34</v>
      </c>
      <c r="D157" s="15">
        <v>237.48</v>
      </c>
      <c r="E157" s="15">
        <v>223.58</v>
      </c>
      <c r="F157" s="15">
        <v>189.54</v>
      </c>
      <c r="G157" s="10">
        <f t="shared" si="4"/>
        <v>891.93999999999994</v>
      </c>
    </row>
    <row r="158" spans="1:7" x14ac:dyDescent="0.35">
      <c r="A158" s="4" t="s">
        <v>139</v>
      </c>
      <c r="B158" s="4" t="s">
        <v>364</v>
      </c>
      <c r="C158" s="15">
        <v>251.18</v>
      </c>
      <c r="D158" s="15">
        <v>324.37</v>
      </c>
      <c r="E158" s="15">
        <v>299.25</v>
      </c>
      <c r="F158" s="15">
        <v>317.08</v>
      </c>
      <c r="G158" s="10">
        <f t="shared" si="4"/>
        <v>1191.8799999999999</v>
      </c>
    </row>
    <row r="159" spans="1:7" x14ac:dyDescent="0.35">
      <c r="A159" s="4" t="s">
        <v>140</v>
      </c>
      <c r="B159" s="4" t="s">
        <v>365</v>
      </c>
      <c r="C159" s="15">
        <v>1831.65</v>
      </c>
      <c r="D159" s="15">
        <v>1745.81</v>
      </c>
      <c r="E159" s="15">
        <v>1763.49</v>
      </c>
      <c r="F159" s="15">
        <v>1741.67</v>
      </c>
      <c r="G159" s="10">
        <f t="shared" si="4"/>
        <v>7082.62</v>
      </c>
    </row>
    <row r="160" spans="1:7" x14ac:dyDescent="0.35">
      <c r="A160" s="4" t="s">
        <v>141</v>
      </c>
      <c r="B160" s="4" t="s">
        <v>366</v>
      </c>
      <c r="C160" s="15">
        <v>642.08000000000004</v>
      </c>
      <c r="D160" s="15">
        <v>576.96</v>
      </c>
      <c r="E160" s="15">
        <v>585.91999999999996</v>
      </c>
      <c r="F160" s="15">
        <v>618.62</v>
      </c>
      <c r="G160" s="10">
        <f t="shared" si="4"/>
        <v>2423.58</v>
      </c>
    </row>
    <row r="161" spans="1:7" x14ac:dyDescent="0.35">
      <c r="A161" s="4" t="s">
        <v>142</v>
      </c>
      <c r="B161" s="4" t="s">
        <v>367</v>
      </c>
      <c r="C161" s="15">
        <v>2014.17</v>
      </c>
      <c r="D161" s="15">
        <v>2186.19</v>
      </c>
      <c r="E161" s="15">
        <v>2343.5500000000002</v>
      </c>
      <c r="F161" s="15">
        <v>2463.63</v>
      </c>
      <c r="G161" s="10">
        <f t="shared" si="4"/>
        <v>9007.5400000000009</v>
      </c>
    </row>
    <row r="162" spans="1:7" x14ac:dyDescent="0.35">
      <c r="A162" s="4" t="s">
        <v>143</v>
      </c>
      <c r="B162" s="4" t="s">
        <v>368</v>
      </c>
      <c r="C162" s="15">
        <v>7321.2</v>
      </c>
      <c r="D162" s="15">
        <v>7392.83</v>
      </c>
      <c r="E162" s="15">
        <v>7770.46</v>
      </c>
      <c r="F162" s="15">
        <v>8503.17</v>
      </c>
      <c r="G162" s="10">
        <f t="shared" si="4"/>
        <v>30987.659999999996</v>
      </c>
    </row>
    <row r="163" spans="1:7" x14ac:dyDescent="0.35">
      <c r="A163" s="4" t="s">
        <v>144</v>
      </c>
      <c r="B163" s="4" t="s">
        <v>369</v>
      </c>
      <c r="C163" s="15">
        <v>37632.53</v>
      </c>
      <c r="D163" s="15">
        <v>51767.28</v>
      </c>
      <c r="E163" s="15">
        <v>58470.2</v>
      </c>
      <c r="F163" s="15">
        <v>68429.62</v>
      </c>
      <c r="G163" s="10">
        <f t="shared" si="4"/>
        <v>216299.63</v>
      </c>
    </row>
    <row r="164" spans="1:7" x14ac:dyDescent="0.35">
      <c r="A164" s="3" t="s">
        <v>295</v>
      </c>
      <c r="B164" s="3" t="s">
        <v>310</v>
      </c>
      <c r="C164" s="18"/>
      <c r="D164" s="18"/>
      <c r="E164" s="18"/>
      <c r="F164" s="18"/>
      <c r="G164" s="12">
        <f>SUM(G165:G182)</f>
        <v>1224435.01</v>
      </c>
    </row>
    <row r="165" spans="1:7" x14ac:dyDescent="0.35">
      <c r="A165" s="4" t="s">
        <v>145</v>
      </c>
      <c r="B165" s="4" t="s">
        <v>370</v>
      </c>
      <c r="C165" s="15">
        <v>6009.55</v>
      </c>
      <c r="D165" s="15">
        <v>6126.91</v>
      </c>
      <c r="E165" s="15">
        <v>5862.34</v>
      </c>
      <c r="F165" s="15">
        <v>5983.38</v>
      </c>
      <c r="G165" s="10">
        <f t="shared" si="4"/>
        <v>23982.18</v>
      </c>
    </row>
    <row r="166" spans="1:7" x14ac:dyDescent="0.35">
      <c r="A166" s="4" t="s">
        <v>146</v>
      </c>
      <c r="B166" s="4" t="s">
        <v>371</v>
      </c>
      <c r="C166" s="15">
        <v>1823.85</v>
      </c>
      <c r="D166" s="15">
        <v>2056.6999999999998</v>
      </c>
      <c r="E166" s="15">
        <v>2184.9499999999998</v>
      </c>
      <c r="F166" s="15">
        <v>2153.56</v>
      </c>
      <c r="G166" s="10">
        <f t="shared" si="4"/>
        <v>8219.06</v>
      </c>
    </row>
    <row r="167" spans="1:7" x14ac:dyDescent="0.35">
      <c r="A167" s="4" t="s">
        <v>147</v>
      </c>
      <c r="B167" s="4" t="s">
        <v>372</v>
      </c>
      <c r="C167" s="15">
        <v>17049.169999999998</v>
      </c>
      <c r="D167" s="15">
        <v>20830.87</v>
      </c>
      <c r="E167" s="15">
        <v>21969.14</v>
      </c>
      <c r="F167" s="15">
        <v>21502.9</v>
      </c>
      <c r="G167" s="10">
        <f t="shared" si="4"/>
        <v>81352.079999999987</v>
      </c>
    </row>
    <row r="168" spans="1:7" x14ac:dyDescent="0.35">
      <c r="A168" s="4" t="s">
        <v>148</v>
      </c>
      <c r="B168" s="4" t="s">
        <v>373</v>
      </c>
      <c r="C168" s="15">
        <v>9421.5400000000009</v>
      </c>
      <c r="D168" s="15">
        <v>9950.2199999999993</v>
      </c>
      <c r="E168" s="15">
        <v>10798</v>
      </c>
      <c r="F168" s="15">
        <v>11415.43</v>
      </c>
      <c r="G168" s="10">
        <f t="shared" si="4"/>
        <v>41585.19</v>
      </c>
    </row>
    <row r="169" spans="1:7" x14ac:dyDescent="0.35">
      <c r="A169" s="4" t="s">
        <v>149</v>
      </c>
      <c r="B169" s="4" t="s">
        <v>374</v>
      </c>
      <c r="C169" s="15">
        <v>856.45</v>
      </c>
      <c r="D169" s="15">
        <v>907.59</v>
      </c>
      <c r="E169" s="15">
        <v>949.25</v>
      </c>
      <c r="F169" s="15">
        <v>1054.28</v>
      </c>
      <c r="G169" s="10">
        <f t="shared" si="4"/>
        <v>3767.5699999999997</v>
      </c>
    </row>
    <row r="170" spans="1:7" x14ac:dyDescent="0.35">
      <c r="A170" s="4" t="s">
        <v>150</v>
      </c>
      <c r="B170" s="4" t="s">
        <v>375</v>
      </c>
      <c r="C170" s="15">
        <v>22341.91</v>
      </c>
      <c r="D170" s="15">
        <v>23669.919999999998</v>
      </c>
      <c r="E170" s="15">
        <v>23970.16</v>
      </c>
      <c r="F170" s="15">
        <v>25383.1</v>
      </c>
      <c r="G170" s="10">
        <f t="shared" si="4"/>
        <v>95365.09</v>
      </c>
    </row>
    <row r="171" spans="1:7" x14ac:dyDescent="0.35">
      <c r="A171" s="4" t="s">
        <v>151</v>
      </c>
      <c r="B171" s="4" t="s">
        <v>434</v>
      </c>
      <c r="C171" s="15">
        <v>3423.68</v>
      </c>
      <c r="D171" s="15">
        <v>3941.69</v>
      </c>
      <c r="E171" s="15">
        <v>4030.58</v>
      </c>
      <c r="F171" s="15">
        <v>4128.8</v>
      </c>
      <c r="G171" s="10">
        <f t="shared" si="4"/>
        <v>15524.75</v>
      </c>
    </row>
    <row r="172" spans="1:7" x14ac:dyDescent="0.35">
      <c r="A172" s="4" t="s">
        <v>152</v>
      </c>
      <c r="B172" s="4" t="s">
        <v>435</v>
      </c>
      <c r="C172" s="15">
        <v>50558.18</v>
      </c>
      <c r="D172" s="15">
        <v>53048.3</v>
      </c>
      <c r="E172" s="15">
        <v>54826.11</v>
      </c>
      <c r="F172" s="15">
        <v>57393.78</v>
      </c>
      <c r="G172" s="10">
        <f t="shared" si="4"/>
        <v>215826.37000000002</v>
      </c>
    </row>
    <row r="173" spans="1:7" x14ac:dyDescent="0.35">
      <c r="A173" s="4" t="s">
        <v>153</v>
      </c>
      <c r="B173" s="4" t="s">
        <v>376</v>
      </c>
      <c r="C173" s="15">
        <v>56391.95</v>
      </c>
      <c r="D173" s="15">
        <v>54844.81</v>
      </c>
      <c r="E173" s="15">
        <v>55040.03</v>
      </c>
      <c r="F173" s="15">
        <v>56754.52</v>
      </c>
      <c r="G173" s="10">
        <f t="shared" si="4"/>
        <v>223031.30999999997</v>
      </c>
    </row>
    <row r="174" spans="1:7" x14ac:dyDescent="0.35">
      <c r="A174" s="4" t="s">
        <v>154</v>
      </c>
      <c r="B174" s="4" t="s">
        <v>377</v>
      </c>
      <c r="C174" s="15">
        <v>2908.03</v>
      </c>
      <c r="D174" s="15">
        <v>3043.49</v>
      </c>
      <c r="E174" s="15">
        <v>3061.34</v>
      </c>
      <c r="F174" s="15">
        <v>3115.68</v>
      </c>
      <c r="G174" s="10">
        <f t="shared" si="4"/>
        <v>12128.54</v>
      </c>
    </row>
    <row r="175" spans="1:7" x14ac:dyDescent="0.35">
      <c r="A175" s="4" t="s">
        <v>155</v>
      </c>
      <c r="B175" s="4" t="s">
        <v>378</v>
      </c>
      <c r="C175" s="15">
        <v>3903.21</v>
      </c>
      <c r="D175" s="15">
        <v>3568.97</v>
      </c>
      <c r="E175" s="15">
        <v>3294.88</v>
      </c>
      <c r="F175" s="15">
        <v>4015.81</v>
      </c>
      <c r="G175" s="10">
        <f t="shared" si="4"/>
        <v>14782.87</v>
      </c>
    </row>
    <row r="176" spans="1:7" x14ac:dyDescent="0.35">
      <c r="A176" s="4" t="s">
        <v>156</v>
      </c>
      <c r="B176" s="4" t="s">
        <v>379</v>
      </c>
      <c r="C176" s="15">
        <v>25798.54</v>
      </c>
      <c r="D176" s="15">
        <v>25671.97</v>
      </c>
      <c r="E176" s="15">
        <v>26066.35</v>
      </c>
      <c r="F176" s="15">
        <v>27388.68</v>
      </c>
      <c r="G176" s="10">
        <f t="shared" si="4"/>
        <v>104925.54000000001</v>
      </c>
    </row>
    <row r="177" spans="1:7" x14ac:dyDescent="0.35">
      <c r="A177" s="4" t="s">
        <v>157</v>
      </c>
      <c r="B177" s="4" t="s">
        <v>380</v>
      </c>
      <c r="C177" s="15">
        <v>31463.43</v>
      </c>
      <c r="D177" s="15">
        <v>32178.84</v>
      </c>
      <c r="E177" s="15">
        <v>32209.74</v>
      </c>
      <c r="F177" s="15">
        <v>34067.51</v>
      </c>
      <c r="G177" s="10">
        <f t="shared" si="4"/>
        <v>129919.52000000002</v>
      </c>
    </row>
    <row r="178" spans="1:7" x14ac:dyDescent="0.35">
      <c r="A178" s="4" t="s">
        <v>158</v>
      </c>
      <c r="B178" s="4" t="s">
        <v>381</v>
      </c>
      <c r="C178" s="15">
        <v>21606.9</v>
      </c>
      <c r="D178" s="15">
        <v>22256.6</v>
      </c>
      <c r="E178" s="15">
        <v>22751.919999999998</v>
      </c>
      <c r="F178" s="15">
        <v>23706.94</v>
      </c>
      <c r="G178" s="10">
        <f t="shared" si="4"/>
        <v>90322.36</v>
      </c>
    </row>
    <row r="179" spans="1:7" x14ac:dyDescent="0.35">
      <c r="A179" s="4" t="s">
        <v>159</v>
      </c>
      <c r="B179" s="4" t="s">
        <v>382</v>
      </c>
      <c r="C179" s="15">
        <v>903.51</v>
      </c>
      <c r="D179" s="15">
        <v>1167.03</v>
      </c>
      <c r="E179" s="15">
        <v>1203.1300000000001</v>
      </c>
      <c r="F179" s="15">
        <v>1187.8699999999999</v>
      </c>
      <c r="G179" s="10">
        <f t="shared" si="4"/>
        <v>4461.54</v>
      </c>
    </row>
    <row r="180" spans="1:7" x14ac:dyDescent="0.35">
      <c r="A180" s="4" t="s">
        <v>160</v>
      </c>
      <c r="B180" s="4" t="s">
        <v>383</v>
      </c>
      <c r="C180" s="15">
        <v>633.49</v>
      </c>
      <c r="D180" s="15">
        <v>674.15</v>
      </c>
      <c r="E180" s="15">
        <v>723.44</v>
      </c>
      <c r="F180" s="15">
        <v>708.62</v>
      </c>
      <c r="G180" s="10">
        <f t="shared" si="4"/>
        <v>2739.7</v>
      </c>
    </row>
    <row r="181" spans="1:7" x14ac:dyDescent="0.35">
      <c r="A181" s="4" t="s">
        <v>161</v>
      </c>
      <c r="B181" s="4" t="s">
        <v>384</v>
      </c>
      <c r="C181" s="15">
        <v>17061.48</v>
      </c>
      <c r="D181" s="15">
        <v>17426.62</v>
      </c>
      <c r="E181" s="15">
        <v>18372.189999999999</v>
      </c>
      <c r="F181" s="15">
        <v>18951.88</v>
      </c>
      <c r="G181" s="10">
        <f t="shared" si="4"/>
        <v>71812.17</v>
      </c>
    </row>
    <row r="182" spans="1:7" x14ac:dyDescent="0.35">
      <c r="A182" s="4" t="s">
        <v>162</v>
      </c>
      <c r="B182" s="4" t="s">
        <v>385</v>
      </c>
      <c r="C182" s="15">
        <v>14598.19</v>
      </c>
      <c r="D182" s="15">
        <v>20272.990000000002</v>
      </c>
      <c r="E182" s="15">
        <v>24301.47</v>
      </c>
      <c r="F182" s="15">
        <v>25516.52</v>
      </c>
      <c r="G182" s="10">
        <f t="shared" si="4"/>
        <v>84689.17</v>
      </c>
    </row>
    <row r="183" spans="1:7" x14ac:dyDescent="0.35">
      <c r="A183" s="3" t="s">
        <v>296</v>
      </c>
      <c r="B183" s="3" t="s">
        <v>311</v>
      </c>
      <c r="C183" s="18"/>
      <c r="D183" s="18"/>
      <c r="E183" s="18"/>
      <c r="F183" s="18"/>
      <c r="G183" s="12">
        <f t="shared" ref="G183" si="7">SUM(G184:G187)</f>
        <v>8066.6900000000005</v>
      </c>
    </row>
    <row r="184" spans="1:7" x14ac:dyDescent="0.35">
      <c r="A184" s="4" t="s">
        <v>163</v>
      </c>
      <c r="B184" s="4" t="s">
        <v>386</v>
      </c>
      <c r="C184" s="15">
        <v>48.3</v>
      </c>
      <c r="D184" s="15">
        <v>57.5</v>
      </c>
      <c r="E184" s="15">
        <v>65.58</v>
      </c>
      <c r="F184" s="15">
        <v>80.739999999999995</v>
      </c>
      <c r="G184" s="10">
        <f t="shared" si="4"/>
        <v>252.12</v>
      </c>
    </row>
    <row r="185" spans="1:7" x14ac:dyDescent="0.35">
      <c r="A185" s="4" t="s">
        <v>164</v>
      </c>
      <c r="B185" s="4" t="s">
        <v>387</v>
      </c>
      <c r="C185" s="15">
        <v>797.74</v>
      </c>
      <c r="D185" s="15">
        <v>794.89</v>
      </c>
      <c r="E185" s="15">
        <v>817.9</v>
      </c>
      <c r="F185" s="15">
        <v>855.47</v>
      </c>
      <c r="G185" s="10">
        <f t="shared" si="4"/>
        <v>3266</v>
      </c>
    </row>
    <row r="186" spans="1:7" x14ac:dyDescent="0.35">
      <c r="A186" s="4" t="s">
        <v>165</v>
      </c>
      <c r="B186" s="4" t="s">
        <v>436</v>
      </c>
      <c r="C186" s="15">
        <v>1215.31</v>
      </c>
      <c r="D186" s="15">
        <v>1025.3800000000001</v>
      </c>
      <c r="E186" s="15">
        <v>1115.95</v>
      </c>
      <c r="F186" s="15">
        <v>1167.08</v>
      </c>
      <c r="G186" s="10">
        <f t="shared" si="4"/>
        <v>4523.72</v>
      </c>
    </row>
    <row r="187" spans="1:7" x14ac:dyDescent="0.35">
      <c r="A187" s="4" t="s">
        <v>166</v>
      </c>
      <c r="B187" s="4" t="s">
        <v>388</v>
      </c>
      <c r="C187" s="15">
        <v>9.06</v>
      </c>
      <c r="D187" s="15">
        <v>5.17</v>
      </c>
      <c r="E187" s="15">
        <v>3.73</v>
      </c>
      <c r="F187" s="15">
        <v>6.89</v>
      </c>
      <c r="G187" s="10">
        <f t="shared" si="4"/>
        <v>24.85</v>
      </c>
    </row>
    <row r="188" spans="1:7" x14ac:dyDescent="0.35">
      <c r="A188" s="3" t="s">
        <v>297</v>
      </c>
      <c r="B188" s="3" t="s">
        <v>312</v>
      </c>
      <c r="C188" s="18"/>
      <c r="D188" s="18"/>
      <c r="E188" s="18"/>
      <c r="F188" s="18"/>
      <c r="G188" s="12">
        <f>SUM(G189:G201)</f>
        <v>518123.77999999997</v>
      </c>
    </row>
    <row r="189" spans="1:7" x14ac:dyDescent="0.35">
      <c r="A189" s="4" t="s">
        <v>167</v>
      </c>
      <c r="B189" s="4" t="s">
        <v>389</v>
      </c>
      <c r="C189" s="15">
        <v>14923.19</v>
      </c>
      <c r="D189" s="15">
        <v>9610.2099999999991</v>
      </c>
      <c r="E189" s="15">
        <v>12461.21</v>
      </c>
      <c r="F189" s="15">
        <v>13527.18</v>
      </c>
      <c r="G189" s="10">
        <f t="shared" si="4"/>
        <v>50521.79</v>
      </c>
    </row>
    <row r="190" spans="1:7" x14ac:dyDescent="0.35">
      <c r="A190" s="4" t="s">
        <v>168</v>
      </c>
      <c r="B190" s="4" t="s">
        <v>390</v>
      </c>
      <c r="C190" s="15">
        <v>71.709999999999994</v>
      </c>
      <c r="D190" s="15">
        <v>52.02</v>
      </c>
      <c r="E190" s="15">
        <v>47.65</v>
      </c>
      <c r="F190" s="15">
        <v>45.8</v>
      </c>
      <c r="G190" s="10">
        <f t="shared" si="4"/>
        <v>217.18</v>
      </c>
    </row>
    <row r="191" spans="1:7" x14ac:dyDescent="0.35">
      <c r="A191" s="4" t="s">
        <v>169</v>
      </c>
      <c r="B191" s="4" t="s">
        <v>391</v>
      </c>
      <c r="C191" s="15">
        <v>72.48</v>
      </c>
      <c r="D191" s="15">
        <v>45.04</v>
      </c>
      <c r="E191" s="15">
        <v>44.48</v>
      </c>
      <c r="F191" s="15">
        <v>69.8</v>
      </c>
      <c r="G191" s="10">
        <f t="shared" si="4"/>
        <v>231.8</v>
      </c>
    </row>
    <row r="192" spans="1:7" x14ac:dyDescent="0.35">
      <c r="A192" s="4" t="s">
        <v>170</v>
      </c>
      <c r="B192" s="4" t="s">
        <v>392</v>
      </c>
      <c r="C192" s="15">
        <v>34109.94</v>
      </c>
      <c r="D192" s="15">
        <v>33508.019999999997</v>
      </c>
      <c r="E192" s="15">
        <v>34459.86</v>
      </c>
      <c r="F192" s="15">
        <v>37433.980000000003</v>
      </c>
      <c r="G192" s="10">
        <f t="shared" si="4"/>
        <v>139511.79999999999</v>
      </c>
    </row>
    <row r="193" spans="1:7" x14ac:dyDescent="0.35">
      <c r="A193" s="4" t="s">
        <v>171</v>
      </c>
      <c r="B193" s="4" t="s">
        <v>393</v>
      </c>
      <c r="C193" s="15">
        <v>9116.08</v>
      </c>
      <c r="D193" s="15">
        <v>8859.4500000000007</v>
      </c>
      <c r="E193" s="15">
        <v>8676.19</v>
      </c>
      <c r="F193" s="15">
        <v>9168.2099999999991</v>
      </c>
      <c r="G193" s="10">
        <f t="shared" si="4"/>
        <v>35819.93</v>
      </c>
    </row>
    <row r="194" spans="1:7" x14ac:dyDescent="0.35">
      <c r="A194" s="4" t="s">
        <v>172</v>
      </c>
      <c r="B194" s="4" t="s">
        <v>394</v>
      </c>
      <c r="C194" s="15">
        <v>428.64</v>
      </c>
      <c r="D194" s="15">
        <v>571.45000000000005</v>
      </c>
      <c r="E194" s="15">
        <v>645.34</v>
      </c>
      <c r="F194" s="15">
        <v>761.87</v>
      </c>
      <c r="G194" s="10">
        <f t="shared" si="4"/>
        <v>2407.3000000000002</v>
      </c>
    </row>
    <row r="195" spans="1:7" x14ac:dyDescent="0.35">
      <c r="A195" s="4" t="s">
        <v>173</v>
      </c>
      <c r="B195" s="4" t="s">
        <v>395</v>
      </c>
      <c r="C195" s="15">
        <v>23861.95</v>
      </c>
      <c r="D195" s="15">
        <v>26746.5</v>
      </c>
      <c r="E195" s="15">
        <v>27738.29</v>
      </c>
      <c r="F195" s="15">
        <v>29326.9</v>
      </c>
      <c r="G195" s="10">
        <f t="shared" si="4"/>
        <v>107673.63999999998</v>
      </c>
    </row>
    <row r="196" spans="1:7" x14ac:dyDescent="0.35">
      <c r="A196" s="4" t="s">
        <v>174</v>
      </c>
      <c r="B196" s="4" t="s">
        <v>396</v>
      </c>
      <c r="C196" s="15">
        <v>14684.15</v>
      </c>
      <c r="D196" s="15">
        <v>12586.37</v>
      </c>
      <c r="E196" s="15">
        <v>11415.28</v>
      </c>
      <c r="F196" s="15">
        <v>16843.22</v>
      </c>
      <c r="G196" s="10">
        <f t="shared" si="4"/>
        <v>55529.020000000004</v>
      </c>
    </row>
    <row r="197" spans="1:7" x14ac:dyDescent="0.35">
      <c r="A197" s="4" t="s">
        <v>175</v>
      </c>
      <c r="B197" s="4" t="s">
        <v>397</v>
      </c>
      <c r="C197" s="15">
        <v>2286.1799999999998</v>
      </c>
      <c r="D197" s="15">
        <v>1296.81</v>
      </c>
      <c r="E197" s="15">
        <v>1165.49</v>
      </c>
      <c r="F197" s="15">
        <v>1660.02</v>
      </c>
      <c r="G197" s="10">
        <f t="shared" si="4"/>
        <v>6408.5</v>
      </c>
    </row>
    <row r="198" spans="1:7" x14ac:dyDescent="0.35">
      <c r="A198" s="4" t="s">
        <v>176</v>
      </c>
      <c r="B198" s="4" t="s">
        <v>398</v>
      </c>
      <c r="C198" s="15">
        <v>26.39</v>
      </c>
      <c r="D198" s="15">
        <v>18.440000000000001</v>
      </c>
      <c r="E198" s="15">
        <v>14.51</v>
      </c>
      <c r="F198" s="15">
        <v>22.55</v>
      </c>
      <c r="G198" s="10">
        <f t="shared" si="4"/>
        <v>81.89</v>
      </c>
    </row>
    <row r="199" spans="1:7" x14ac:dyDescent="0.35">
      <c r="A199" s="4" t="s">
        <v>462</v>
      </c>
      <c r="B199" t="s">
        <v>463</v>
      </c>
      <c r="C199" s="15">
        <v>0.25</v>
      </c>
      <c r="D199" s="15">
        <v>1.61</v>
      </c>
      <c r="E199" s="15">
        <v>3.74</v>
      </c>
      <c r="F199" s="15">
        <v>5.48</v>
      </c>
      <c r="G199" s="10">
        <f t="shared" si="4"/>
        <v>11.080000000000002</v>
      </c>
    </row>
    <row r="200" spans="1:7" x14ac:dyDescent="0.35">
      <c r="A200" s="4" t="s">
        <v>177</v>
      </c>
      <c r="B200" s="4" t="s">
        <v>399</v>
      </c>
      <c r="C200" s="15">
        <v>11163.6</v>
      </c>
      <c r="D200" s="15">
        <v>9104.6299999999992</v>
      </c>
      <c r="E200" s="15">
        <v>8884.08</v>
      </c>
      <c r="F200" s="15">
        <v>12447.79</v>
      </c>
      <c r="G200" s="10">
        <f t="shared" ref="G200:G232" si="8">SUM(C200:F200)</f>
        <v>41600.1</v>
      </c>
    </row>
    <row r="201" spans="1:7" x14ac:dyDescent="0.35">
      <c r="A201" s="4" t="s">
        <v>178</v>
      </c>
      <c r="B201" s="4" t="s">
        <v>400</v>
      </c>
      <c r="C201" s="15">
        <v>1470.37</v>
      </c>
      <c r="D201" s="15">
        <v>12267.97</v>
      </c>
      <c r="E201" s="15">
        <v>27678.38</v>
      </c>
      <c r="F201" s="15">
        <v>36693.03</v>
      </c>
      <c r="G201" s="10">
        <f t="shared" si="8"/>
        <v>78109.75</v>
      </c>
    </row>
    <row r="202" spans="1:7" x14ac:dyDescent="0.35">
      <c r="A202" s="3" t="s">
        <v>298</v>
      </c>
      <c r="B202" s="3" t="s">
        <v>313</v>
      </c>
      <c r="C202" s="18"/>
      <c r="D202" s="18"/>
      <c r="E202" s="18"/>
      <c r="F202" s="18"/>
      <c r="G202" s="12">
        <f t="shared" ref="G202" si="9">SUM(G203:G213)</f>
        <v>127958.79999999999</v>
      </c>
    </row>
    <row r="203" spans="1:7" x14ac:dyDescent="0.35">
      <c r="A203" s="4" t="s">
        <v>179</v>
      </c>
      <c r="B203" s="4" t="s">
        <v>401</v>
      </c>
      <c r="C203" s="15">
        <v>303.11</v>
      </c>
      <c r="D203" s="15">
        <v>373.94</v>
      </c>
      <c r="E203" s="15">
        <v>358.7</v>
      </c>
      <c r="F203" s="15">
        <v>495.84</v>
      </c>
      <c r="G203" s="10">
        <f t="shared" si="8"/>
        <v>1531.59</v>
      </c>
    </row>
    <row r="204" spans="1:7" x14ac:dyDescent="0.35">
      <c r="A204" s="4" t="s">
        <v>180</v>
      </c>
      <c r="B204" s="4" t="s">
        <v>402</v>
      </c>
      <c r="C204" s="15">
        <v>53.24</v>
      </c>
      <c r="D204" s="15">
        <v>63.76</v>
      </c>
      <c r="E204" s="15">
        <v>57.12</v>
      </c>
      <c r="F204" s="15">
        <v>68.510000000000005</v>
      </c>
      <c r="G204" s="10">
        <f t="shared" si="8"/>
        <v>242.63</v>
      </c>
    </row>
    <row r="205" spans="1:7" x14ac:dyDescent="0.35">
      <c r="A205" s="4" t="s">
        <v>181</v>
      </c>
      <c r="B205" s="4" t="s">
        <v>403</v>
      </c>
      <c r="C205" s="15">
        <v>3451.95</v>
      </c>
      <c r="D205" s="15">
        <v>3703.36</v>
      </c>
      <c r="E205" s="15">
        <v>2835.89</v>
      </c>
      <c r="F205" s="15">
        <v>3874.79</v>
      </c>
      <c r="G205" s="10">
        <f t="shared" si="8"/>
        <v>13865.989999999998</v>
      </c>
    </row>
    <row r="206" spans="1:7" x14ac:dyDescent="0.35">
      <c r="A206" s="4" t="s">
        <v>182</v>
      </c>
      <c r="B206" s="4" t="s">
        <v>404</v>
      </c>
      <c r="C206" s="15">
        <v>28087.119999999999</v>
      </c>
      <c r="D206" s="15">
        <v>27832.62</v>
      </c>
      <c r="E206" s="15">
        <v>27903.77</v>
      </c>
      <c r="F206" s="15">
        <v>27180.240000000002</v>
      </c>
      <c r="G206" s="10">
        <f t="shared" si="8"/>
        <v>111003.75</v>
      </c>
    </row>
    <row r="207" spans="1:7" x14ac:dyDescent="0.35">
      <c r="A207" s="4" t="s">
        <v>183</v>
      </c>
      <c r="B207" s="4" t="s">
        <v>405</v>
      </c>
      <c r="C207" s="15">
        <v>56.54</v>
      </c>
      <c r="D207" s="15">
        <v>75.959999999999994</v>
      </c>
      <c r="E207" s="15">
        <v>67.2</v>
      </c>
      <c r="F207" s="15">
        <v>64.78</v>
      </c>
      <c r="G207" s="10">
        <f t="shared" si="8"/>
        <v>264.48</v>
      </c>
    </row>
    <row r="208" spans="1:7" x14ac:dyDescent="0.35">
      <c r="A208" s="4" t="s">
        <v>184</v>
      </c>
      <c r="B208" s="4" t="s">
        <v>406</v>
      </c>
      <c r="C208" s="15">
        <v>59.51</v>
      </c>
      <c r="D208" s="15">
        <v>123.64</v>
      </c>
      <c r="E208" s="15">
        <v>127.2</v>
      </c>
      <c r="F208" s="15">
        <v>64.45</v>
      </c>
      <c r="G208" s="10">
        <f t="shared" si="8"/>
        <v>374.8</v>
      </c>
    </row>
    <row r="209" spans="1:7" x14ac:dyDescent="0.35">
      <c r="A209" s="4" t="s">
        <v>185</v>
      </c>
      <c r="B209" s="4" t="s">
        <v>407</v>
      </c>
      <c r="C209" s="15">
        <v>20.47</v>
      </c>
      <c r="D209" s="15">
        <v>23.89</v>
      </c>
      <c r="E209" s="15">
        <v>23.85</v>
      </c>
      <c r="F209" s="15">
        <v>24.08</v>
      </c>
      <c r="G209" s="10">
        <f t="shared" si="8"/>
        <v>92.29</v>
      </c>
    </row>
    <row r="210" spans="1:7" x14ac:dyDescent="0.35">
      <c r="A210" s="4" t="s">
        <v>186</v>
      </c>
      <c r="B210" s="4" t="s">
        <v>408</v>
      </c>
      <c r="C210" s="15">
        <v>28.03</v>
      </c>
      <c r="D210" s="15">
        <v>26.61</v>
      </c>
      <c r="E210" s="15">
        <v>20.28</v>
      </c>
      <c r="F210" s="15">
        <v>22.68</v>
      </c>
      <c r="G210" s="10">
        <f t="shared" si="8"/>
        <v>97.6</v>
      </c>
    </row>
    <row r="211" spans="1:7" x14ac:dyDescent="0.35">
      <c r="A211" s="4" t="s">
        <v>187</v>
      </c>
      <c r="B211" s="4" t="s">
        <v>409</v>
      </c>
      <c r="C211" s="15">
        <v>100.69</v>
      </c>
      <c r="D211" s="15">
        <v>99.52</v>
      </c>
      <c r="E211" s="15">
        <v>95.39</v>
      </c>
      <c r="F211" s="15">
        <v>137.57</v>
      </c>
      <c r="G211" s="10">
        <f t="shared" si="8"/>
        <v>433.16999999999996</v>
      </c>
    </row>
    <row r="212" spans="1:7" x14ac:dyDescent="0.35">
      <c r="A212" s="4" t="s">
        <v>188</v>
      </c>
      <c r="B212" s="4" t="s">
        <v>410</v>
      </c>
      <c r="C212" s="15">
        <v>1.54</v>
      </c>
      <c r="D212" s="15">
        <v>2.3199999999999998</v>
      </c>
      <c r="E212" s="15">
        <v>1.1100000000000001</v>
      </c>
      <c r="F212" s="15">
        <v>2.13</v>
      </c>
      <c r="G212" s="10">
        <f t="shared" si="8"/>
        <v>7.1</v>
      </c>
    </row>
    <row r="213" spans="1:7" x14ac:dyDescent="0.35">
      <c r="A213" s="4" t="s">
        <v>189</v>
      </c>
      <c r="B213" s="4" t="s">
        <v>437</v>
      </c>
      <c r="C213" s="15">
        <v>8.91</v>
      </c>
      <c r="D213" s="15">
        <v>11.75</v>
      </c>
      <c r="E213" s="15">
        <v>12.13</v>
      </c>
      <c r="F213" s="15">
        <v>12.61</v>
      </c>
      <c r="G213" s="10">
        <f t="shared" si="8"/>
        <v>45.4</v>
      </c>
    </row>
    <row r="214" spans="1:7" x14ac:dyDescent="0.35">
      <c r="A214" s="3" t="s">
        <v>299</v>
      </c>
      <c r="B214" s="3" t="s">
        <v>314</v>
      </c>
      <c r="C214" s="18"/>
      <c r="D214" s="18"/>
      <c r="E214" s="18"/>
      <c r="F214" s="18"/>
      <c r="G214" s="12">
        <f>SUM(G215:G230)</f>
        <v>104515.16000000002</v>
      </c>
    </row>
    <row r="215" spans="1:7" x14ac:dyDescent="0.35">
      <c r="A215" s="4" t="s">
        <v>190</v>
      </c>
      <c r="B215" s="4" t="s">
        <v>411</v>
      </c>
      <c r="C215" s="15">
        <v>10949.49</v>
      </c>
      <c r="D215" s="15">
        <v>9076.26</v>
      </c>
      <c r="E215" s="15">
        <v>10697.07</v>
      </c>
      <c r="F215" s="15">
        <v>11140.65</v>
      </c>
      <c r="G215" s="10">
        <f t="shared" si="8"/>
        <v>41863.47</v>
      </c>
    </row>
    <row r="216" spans="1:7" x14ac:dyDescent="0.35">
      <c r="A216" s="4" t="s">
        <v>191</v>
      </c>
      <c r="B216" s="4" t="s">
        <v>412</v>
      </c>
      <c r="C216" s="15">
        <v>65.709999999999994</v>
      </c>
      <c r="D216" s="15">
        <v>56.95</v>
      </c>
      <c r="E216" s="15">
        <v>58.58</v>
      </c>
      <c r="F216" s="15">
        <v>99.74</v>
      </c>
      <c r="G216" s="10">
        <f t="shared" si="8"/>
        <v>280.98</v>
      </c>
    </row>
    <row r="217" spans="1:7" x14ac:dyDescent="0.35">
      <c r="A217" s="4" t="s">
        <v>192</v>
      </c>
      <c r="B217" s="4" t="s">
        <v>413</v>
      </c>
      <c r="C217" s="15">
        <v>4390.4799999999996</v>
      </c>
      <c r="D217" s="15">
        <v>4240.18</v>
      </c>
      <c r="E217" s="15">
        <v>4715.12</v>
      </c>
      <c r="F217" s="15">
        <v>4899.3100000000004</v>
      </c>
      <c r="G217" s="10">
        <f t="shared" si="8"/>
        <v>18245.09</v>
      </c>
    </row>
    <row r="218" spans="1:7" x14ac:dyDescent="0.35">
      <c r="A218" s="4" t="s">
        <v>193</v>
      </c>
      <c r="B218" s="4" t="s">
        <v>414</v>
      </c>
      <c r="C218" s="15">
        <v>352.02</v>
      </c>
      <c r="D218" s="15">
        <v>324.98</v>
      </c>
      <c r="E218" s="15">
        <v>308.33</v>
      </c>
      <c r="F218" s="15">
        <v>343.64</v>
      </c>
      <c r="G218" s="10">
        <f t="shared" si="8"/>
        <v>1328.9699999999998</v>
      </c>
    </row>
    <row r="219" spans="1:7" x14ac:dyDescent="0.35">
      <c r="A219" s="4" t="s">
        <v>194</v>
      </c>
      <c r="B219" s="4" t="s">
        <v>415</v>
      </c>
      <c r="C219" s="15">
        <v>7755.05</v>
      </c>
      <c r="D219" s="15">
        <v>8930.26</v>
      </c>
      <c r="E219" s="15">
        <v>8187.23</v>
      </c>
      <c r="F219" s="15">
        <v>8824.2199999999993</v>
      </c>
      <c r="G219" s="10">
        <f t="shared" si="8"/>
        <v>33696.76</v>
      </c>
    </row>
    <row r="220" spans="1:7" x14ac:dyDescent="0.35">
      <c r="A220" s="4" t="s">
        <v>195</v>
      </c>
      <c r="B220" s="4" t="s">
        <v>416</v>
      </c>
      <c r="C220" s="15">
        <v>15.7</v>
      </c>
      <c r="D220" s="15">
        <v>15.76</v>
      </c>
      <c r="E220" s="15">
        <v>12.57</v>
      </c>
      <c r="F220" s="15">
        <v>15.12</v>
      </c>
      <c r="G220" s="10">
        <f t="shared" si="8"/>
        <v>59.15</v>
      </c>
    </row>
    <row r="221" spans="1:7" x14ac:dyDescent="0.35">
      <c r="A221" s="4" t="s">
        <v>196</v>
      </c>
      <c r="B221" s="4" t="s">
        <v>417</v>
      </c>
      <c r="C221" s="15">
        <v>991.52</v>
      </c>
      <c r="D221" s="15">
        <v>1070.21</v>
      </c>
      <c r="E221" s="15">
        <v>1039.82</v>
      </c>
      <c r="F221" s="15">
        <v>1169.43</v>
      </c>
      <c r="G221" s="10">
        <f t="shared" si="8"/>
        <v>4270.9800000000005</v>
      </c>
    </row>
    <row r="222" spans="1:7" s="17" customFormat="1" x14ac:dyDescent="0.35">
      <c r="A222" s="4" t="s">
        <v>197</v>
      </c>
      <c r="B222" s="4" t="s">
        <v>418</v>
      </c>
      <c r="C222" s="15">
        <v>128.77000000000001</v>
      </c>
      <c r="D222" s="15">
        <v>143.69</v>
      </c>
      <c r="E222" s="15">
        <v>82.31</v>
      </c>
      <c r="F222" s="15">
        <v>134</v>
      </c>
      <c r="G222" s="10">
        <f t="shared" si="8"/>
        <v>488.77000000000004</v>
      </c>
    </row>
    <row r="223" spans="1:7" x14ac:dyDescent="0.35">
      <c r="A223" s="4" t="s">
        <v>445</v>
      </c>
      <c r="B223" s="4" t="s">
        <v>446</v>
      </c>
      <c r="C223" s="15">
        <v>10.89</v>
      </c>
      <c r="D223" s="15">
        <v>19.739999999999998</v>
      </c>
      <c r="E223" s="15">
        <v>23.21</v>
      </c>
      <c r="F223" s="15">
        <v>28.02</v>
      </c>
      <c r="G223" s="10">
        <f t="shared" si="8"/>
        <v>81.86</v>
      </c>
    </row>
    <row r="224" spans="1:7" x14ac:dyDescent="0.35">
      <c r="A224" s="4" t="s">
        <v>451</v>
      </c>
      <c r="B224" t="s">
        <v>464</v>
      </c>
      <c r="C224" s="15"/>
      <c r="D224" s="15">
        <v>0.83</v>
      </c>
      <c r="E224" s="15">
        <v>2.9</v>
      </c>
      <c r="F224" s="15">
        <v>2.1800000000000002</v>
      </c>
      <c r="G224" s="10">
        <f t="shared" si="8"/>
        <v>5.91</v>
      </c>
    </row>
    <row r="225" spans="1:7" x14ac:dyDescent="0.35">
      <c r="A225" s="4" t="s">
        <v>440</v>
      </c>
      <c r="B225" s="4" t="s">
        <v>465</v>
      </c>
      <c r="C225" s="15">
        <v>5.8</v>
      </c>
      <c r="D225" s="15">
        <v>16.350000000000001</v>
      </c>
      <c r="E225" s="15">
        <v>22.69</v>
      </c>
      <c r="F225" s="15">
        <v>53.81</v>
      </c>
      <c r="G225" s="10">
        <f t="shared" si="8"/>
        <v>98.65</v>
      </c>
    </row>
    <row r="226" spans="1:7" x14ac:dyDescent="0.35">
      <c r="A226" s="4" t="s">
        <v>450</v>
      </c>
      <c r="B226" t="s">
        <v>466</v>
      </c>
      <c r="C226" s="15">
        <v>2.1800000000000002</v>
      </c>
      <c r="D226" s="15">
        <v>2.1800000000000002</v>
      </c>
      <c r="E226" s="15"/>
      <c r="F226" s="15"/>
      <c r="G226" s="10">
        <f t="shared" si="8"/>
        <v>4.3600000000000003</v>
      </c>
    </row>
    <row r="227" spans="1:7" x14ac:dyDescent="0.35">
      <c r="A227" s="4" t="s">
        <v>198</v>
      </c>
      <c r="B227" s="4" t="s">
        <v>441</v>
      </c>
      <c r="C227" s="15">
        <v>25</v>
      </c>
      <c r="D227" s="15">
        <v>110.26</v>
      </c>
      <c r="E227" s="15">
        <v>51.95</v>
      </c>
      <c r="F227" s="15">
        <v>55.11</v>
      </c>
      <c r="G227" s="10">
        <f t="shared" si="8"/>
        <v>242.32</v>
      </c>
    </row>
    <row r="228" spans="1:7" x14ac:dyDescent="0.35">
      <c r="A228" s="4" t="s">
        <v>452</v>
      </c>
      <c r="B228" t="s">
        <v>453</v>
      </c>
      <c r="C228" s="15"/>
      <c r="D228" s="15">
        <v>7.26</v>
      </c>
      <c r="E228" s="15">
        <v>1.29</v>
      </c>
      <c r="F228" s="15">
        <v>9.6300000000000008</v>
      </c>
      <c r="G228" s="10">
        <f t="shared" si="8"/>
        <v>18.18</v>
      </c>
    </row>
    <row r="229" spans="1:7" x14ac:dyDescent="0.35">
      <c r="A229" s="4" t="s">
        <v>442</v>
      </c>
      <c r="B229" s="4" t="s">
        <v>444</v>
      </c>
      <c r="C229" s="15">
        <v>2.2000000000000002</v>
      </c>
      <c r="D229" s="15">
        <v>429.46</v>
      </c>
      <c r="E229" s="15">
        <v>413.98</v>
      </c>
      <c r="F229" s="15">
        <v>429.68</v>
      </c>
      <c r="G229" s="10">
        <f t="shared" si="8"/>
        <v>1275.32</v>
      </c>
    </row>
    <row r="230" spans="1:7" x14ac:dyDescent="0.35">
      <c r="A230" s="4" t="s">
        <v>199</v>
      </c>
      <c r="B230" s="4" t="s">
        <v>443</v>
      </c>
      <c r="C230" s="15">
        <v>631.63</v>
      </c>
      <c r="D230" s="15">
        <v>664.87</v>
      </c>
      <c r="E230" s="15">
        <v>625.19000000000005</v>
      </c>
      <c r="F230" s="15">
        <v>632.70000000000005</v>
      </c>
      <c r="G230" s="10">
        <f t="shared" si="8"/>
        <v>2554.3900000000003</v>
      </c>
    </row>
    <row r="231" spans="1:7" x14ac:dyDescent="0.35">
      <c r="A231" s="3" t="s">
        <v>300</v>
      </c>
      <c r="B231" s="4"/>
      <c r="C231" s="20"/>
      <c r="D231" s="20"/>
      <c r="E231" s="20"/>
      <c r="F231" s="20"/>
      <c r="G231" s="13">
        <f>SUM(G232:G232)</f>
        <v>29.58</v>
      </c>
    </row>
    <row r="232" spans="1:7" x14ac:dyDescent="0.35">
      <c r="A232" s="11" t="s">
        <v>200</v>
      </c>
      <c r="B232" s="4"/>
      <c r="C232" s="15">
        <v>7.37</v>
      </c>
      <c r="D232" s="15">
        <v>6.42</v>
      </c>
      <c r="E232" s="15">
        <v>6.33</v>
      </c>
      <c r="F232" s="15">
        <v>9.4600000000000009</v>
      </c>
      <c r="G232" s="10">
        <f t="shared" si="8"/>
        <v>29.58</v>
      </c>
    </row>
    <row r="233" spans="1:7" ht="29" x14ac:dyDescent="0.35">
      <c r="A233" s="6" t="s">
        <v>421</v>
      </c>
      <c r="B233" s="7" t="s">
        <v>431</v>
      </c>
      <c r="C233" s="24">
        <f>SUM(C4:C232)</f>
        <v>3053560.7400000021</v>
      </c>
      <c r="D233" s="24">
        <f>SUM(D4:D232)</f>
        <v>3195234.23</v>
      </c>
      <c r="E233" s="24">
        <f>SUM(E4:E232)</f>
        <v>3360552.3100000005</v>
      </c>
      <c r="F233" s="24">
        <f>SUM(F4:F232)</f>
        <v>3524421.6700000013</v>
      </c>
      <c r="G233" s="25">
        <f>SUM(C233:F233)</f>
        <v>13133768.950000005</v>
      </c>
    </row>
  </sheetData>
  <mergeCells count="1">
    <mergeCell ref="A1:G1"/>
  </mergeCells>
  <phoneticPr fontId="2" type="noConversion"/>
  <hyperlinks>
    <hyperlink ref="B142" r:id="rId1" display="https://www.whocc.no/atc_ddd_index/?code=J07X&amp;showdescription=no" xr:uid="{56AED402-7F83-4C98-BBE2-D870E4C8B9A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Pana</dc:creator>
  <cp:lastModifiedBy>Marian Pana</cp:lastModifiedBy>
  <dcterms:created xsi:type="dcterms:W3CDTF">2020-12-08T13:12:23Z</dcterms:created>
  <dcterms:modified xsi:type="dcterms:W3CDTF">2023-07-25T08:03:06Z</dcterms:modified>
</cp:coreProperties>
</file>